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Y:\DIESI INTERNO\PIDE\PIDE 2022 - 2027\1. Elaboração PIDE 2022-2027\21. Planilhas finais PIDE 2022-2027\V.1_31.01.23\"/>
    </mc:Choice>
  </mc:AlternateContent>
  <bookViews>
    <workbookView xWindow="-120" yWindow="-120" windowWidth="29040" windowHeight="15840" tabRatio="875"/>
  </bookViews>
  <sheets>
    <sheet name="MENU" sheetId="1" r:id="rId1"/>
    <sheet name="listas_suspensas" sheetId="21" state="hidden" r:id="rId2"/>
    <sheet name="4 - %_Evasão_cot" sheetId="5" state="hidden" r:id="rId3"/>
    <sheet name="5 - %_Retenção" sheetId="6" state="hidden" r:id="rId4"/>
    <sheet name="6 - %_Retenção_cot" sheetId="7" state="hidden" r:id="rId5"/>
    <sheet name="7 - %_EaD" sheetId="8" state="hidden" r:id="rId6"/>
    <sheet name="8 - %_Desemp." sheetId="9" state="hidden" r:id="rId7"/>
    <sheet name="9 - %_Ocios" sheetId="10" state="hidden" r:id="rId8"/>
    <sheet name="10 - %_Projet" sheetId="11" state="hidden" r:id="rId9"/>
    <sheet name="11 - %_Mob.nac." sheetId="12" state="hidden" r:id="rId10"/>
    <sheet name="12 - %_Enade" sheetId="13" state="hidden" r:id="rId11"/>
    <sheet name="13 - %_CPC" sheetId="14" state="hidden" r:id="rId12"/>
    <sheet name="14 - %_Inic.cient" sheetId="15" state="hidden" r:id="rId13"/>
    <sheet name="15 - %_Envolv.ext." sheetId="16" state="hidden" r:id="rId14"/>
    <sheet name="16 - %_Empr. " sheetId="17" state="hidden" r:id="rId15"/>
    <sheet name="17 - %_Diepafro" sheetId="18" state="hidden" r:id="rId16"/>
    <sheet name="18 - %_Empreend." sheetId="19" state="hidden" r:id="rId17"/>
    <sheet name="19 - %_Sustent." sheetId="20" state="hidden" r:id="rId18"/>
    <sheet name="Pesquisa e Pós-graduação" sheetId="54" r:id="rId19"/>
    <sheet name="Planejamento Novos Indicadores" sheetId="55" state="hidden" r:id="rId20"/>
    <sheet name="Listas suspensas" sheetId="25" state="hidden" r:id="rId21"/>
  </sheets>
  <externalReferences>
    <externalReference r:id="rId2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3" i="54" l="1"/>
  <c r="Q23" i="54"/>
  <c r="P23" i="54"/>
  <c r="O23" i="54"/>
  <c r="N23" i="54"/>
  <c r="M23" i="54"/>
  <c r="L23" i="54"/>
  <c r="K23" i="54"/>
  <c r="J23" i="54"/>
  <c r="I23" i="54"/>
  <c r="H23" i="54"/>
  <c r="G23" i="54"/>
  <c r="F23" i="54"/>
  <c r="E23" i="54"/>
  <c r="D23" i="54"/>
  <c r="C23" i="54"/>
  <c r="R22" i="54"/>
  <c r="Q22" i="54"/>
  <c r="P22" i="54"/>
  <c r="O22" i="54"/>
  <c r="N22" i="54"/>
  <c r="M22" i="54"/>
  <c r="L22" i="54"/>
  <c r="K22" i="54"/>
  <c r="J22" i="54"/>
  <c r="I22" i="54"/>
  <c r="H22" i="54"/>
  <c r="G22" i="54"/>
  <c r="F22" i="54"/>
  <c r="E22" i="54"/>
  <c r="D22" i="54"/>
  <c r="C22" i="54"/>
  <c r="R21" i="54"/>
  <c r="Q21" i="54"/>
  <c r="P21" i="54"/>
  <c r="O21" i="54"/>
  <c r="N21" i="54"/>
  <c r="M21" i="54"/>
  <c r="L21" i="54"/>
  <c r="K21" i="54"/>
  <c r="J21" i="54"/>
  <c r="I21" i="54"/>
  <c r="H21" i="54"/>
  <c r="G21" i="54"/>
  <c r="F21" i="54"/>
  <c r="E21" i="54"/>
  <c r="D21" i="54"/>
  <c r="C21" i="54"/>
  <c r="R20" i="54"/>
  <c r="Q20" i="54"/>
  <c r="P20" i="54"/>
  <c r="O20" i="54"/>
  <c r="N20" i="54"/>
  <c r="M20" i="54"/>
  <c r="L20" i="54"/>
  <c r="K20" i="54"/>
  <c r="J20" i="54"/>
  <c r="I20" i="54"/>
  <c r="H20" i="54"/>
  <c r="G20" i="54"/>
  <c r="F20" i="54"/>
  <c r="E20" i="54"/>
  <c r="D20" i="54"/>
  <c r="C20" i="54"/>
  <c r="R19" i="54"/>
  <c r="Q19" i="54"/>
  <c r="P19" i="54"/>
  <c r="O19" i="54"/>
  <c r="N19" i="54"/>
  <c r="M19" i="54"/>
  <c r="L19" i="54"/>
  <c r="K19" i="54"/>
  <c r="J19" i="54"/>
  <c r="I19" i="54"/>
  <c r="H19" i="54"/>
  <c r="G19" i="54"/>
  <c r="F19" i="54"/>
  <c r="E19" i="54"/>
  <c r="D19" i="54"/>
  <c r="C19" i="54"/>
  <c r="C339" i="1"/>
  <c r="C340" i="1"/>
  <c r="C338" i="1"/>
  <c r="C337" i="1"/>
  <c r="C25" i="1"/>
  <c r="S4" i="21" l="1"/>
  <c r="S5" i="21"/>
  <c r="S6" i="21"/>
  <c r="S7" i="21"/>
  <c r="S8" i="21"/>
  <c r="S9" i="21"/>
  <c r="S10" i="21"/>
  <c r="S11" i="21"/>
  <c r="S12" i="21"/>
  <c r="S13" i="21"/>
  <c r="S14" i="21"/>
  <c r="S15" i="21"/>
  <c r="S16" i="21"/>
  <c r="S3" i="21"/>
  <c r="D4" i="21" l="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3" i="21"/>
</calcChain>
</file>

<file path=xl/sharedStrings.xml><?xml version="1.0" encoding="utf-8"?>
<sst xmlns="http://schemas.openxmlformats.org/spreadsheetml/2006/main" count="1124" uniqueCount="333">
  <si>
    <r>
      <t xml:space="preserve">Índice de retenção na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</si>
  <si>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t>Índice de retenção na graduação</t>
  </si>
  <si>
    <t>ID</t>
  </si>
  <si>
    <t>Tipo 
(Obrigatório/Opcional)</t>
  </si>
  <si>
    <t>Fórmula de cálculo</t>
  </si>
  <si>
    <t>Parâmetro</t>
  </si>
  <si>
    <t>Unidade responsável pela base de dados</t>
  </si>
  <si>
    <r>
      <t xml:space="preserve">Descrição da meta
</t>
    </r>
    <r>
      <rPr>
        <b/>
        <sz val="11"/>
        <color rgb="FFFF0000"/>
        <rFont val="Calibri"/>
        <family val="2"/>
        <scheme val="minor"/>
      </rPr>
      <t>(Selecione uma descrição)</t>
    </r>
  </si>
  <si>
    <t>Unidade de medida do indicador</t>
  </si>
  <si>
    <t>Valor
 2019</t>
  </si>
  <si>
    <t>Planejado - 2022</t>
  </si>
  <si>
    <t>Planejado - 2023</t>
  </si>
  <si>
    <t>Planejado - 2024</t>
  </si>
  <si>
    <t>Planejado - 2025</t>
  </si>
  <si>
    <t>Planejado - 2026</t>
  </si>
  <si>
    <t>Planejado - 2027</t>
  </si>
  <si>
    <r>
      <t xml:space="preserve">AUTOAVALIAÇÃO 
</t>
    </r>
    <r>
      <rPr>
        <b/>
        <sz val="11"/>
        <color rgb="FFFF0000"/>
        <rFont val="Calibri"/>
        <family val="2"/>
        <scheme val="minor"/>
      </rPr>
      <t>(Selecione a capacidade de execução da meta)</t>
    </r>
  </si>
  <si>
    <r>
      <t xml:space="preserve">Vinculação com ODS - Objetivos do Desenvolvimento Sustentável
</t>
    </r>
    <r>
      <rPr>
        <b/>
        <sz val="11"/>
        <color rgb="FFFF0000"/>
        <rFont val="Calibri"/>
        <family val="2"/>
        <scheme val="minor"/>
      </rPr>
      <t>(Consulte na aba "ODS" e selecione o principal objetivo vinculado)</t>
    </r>
  </si>
  <si>
    <r>
      <t xml:space="preserve">Outros (s) ODS
</t>
    </r>
    <r>
      <rPr>
        <b/>
        <sz val="11"/>
        <color rgb="FFFF0000"/>
        <rFont val="Calibri"/>
        <family val="2"/>
        <scheme val="minor"/>
      </rPr>
      <t>(Preencha com outros objetivos ODS relacionados)</t>
    </r>
  </si>
  <si>
    <t>Vinculação com a Lei Orçamentária Anual (LOA)</t>
  </si>
  <si>
    <r>
      <t xml:space="preserve">Outros planos atendidos pela meta
 </t>
    </r>
    <r>
      <rPr>
        <b/>
        <sz val="11"/>
        <color rgb="FFFF0000"/>
        <rFont val="Calibri"/>
        <family val="2"/>
        <scheme val="minor"/>
      </rPr>
      <t>(Selecione)</t>
    </r>
  </si>
  <si>
    <t>Outro(s) plano(s)</t>
  </si>
  <si>
    <t>Unidade responsável pelo acompanhamento e execução da meta</t>
  </si>
  <si>
    <t>Diretriz estratégica</t>
  </si>
  <si>
    <t xml:space="preserve">9 - </t>
  </si>
  <si>
    <t>Obrigatório</t>
  </si>
  <si>
    <t>DIRAC</t>
  </si>
  <si>
    <t>Percentual (%)</t>
  </si>
  <si>
    <t>Média. Os recursos de infraestrutura, materiais, humanos e orçamentários atuais são parcialmente suficientes para a execução da meta</t>
  </si>
  <si>
    <t>Objetivo 4</t>
  </si>
  <si>
    <t xml:space="preserve"> 20RK - Funcionamento de Instituições Federais de Ensino Superior</t>
  </si>
  <si>
    <t>PNE - Plano Nacional de Educação</t>
  </si>
  <si>
    <t>Estratégia Nacional de Desenvolvimento Econômico e Social (Endes)</t>
  </si>
  <si>
    <t>FACED</t>
  </si>
  <si>
    <t xml:space="preserve">Diretriz 1 - Promover ações para fortalecer a gestão dos processos de ensino-aprendizagem, possibilitando a ampliação qualificada do número de egressos em todos os níveis de ensino. </t>
  </si>
  <si>
    <t>Alta. Os recursos de infraestrutura, materiais, humanos e orçamentários atuais são suficientes para a execução integral da meta</t>
  </si>
  <si>
    <t>ODS 8, ODS 9, ODS 16</t>
  </si>
  <si>
    <t>ENDES</t>
  </si>
  <si>
    <t>FACES</t>
  </si>
  <si>
    <t>Objetivo 8</t>
  </si>
  <si>
    <t>ENDES - Estratégia Nacional de Desenvolvimento Econômico e Social</t>
  </si>
  <si>
    <t>FACIC</t>
  </si>
  <si>
    <t>FACOM</t>
  </si>
  <si>
    <t>20RK - Funcionamento de Instituições Federais de Ensino Superior</t>
  </si>
  <si>
    <t>FADIR</t>
  </si>
  <si>
    <t>Diretriz 1 - Promover ações para fortalecer a gestão dos processos de ensino-aprendizagem, possibilitando a ampliação qualificada do número de egressos em todos os níveis de ensino.</t>
  </si>
  <si>
    <t>FAGEN</t>
  </si>
  <si>
    <t>FAMAT</t>
  </si>
  <si>
    <t>Baixa. Não há disponibilidade de recursos para a execução da meta</t>
  </si>
  <si>
    <t>Objetivo 10</t>
  </si>
  <si>
    <t>FAMED</t>
  </si>
  <si>
    <t>FAUED</t>
  </si>
  <si>
    <t>FECIV</t>
  </si>
  <si>
    <t>Objetivos 1, 8, 9, 10</t>
  </si>
  <si>
    <t>FEELT</t>
  </si>
  <si>
    <t>FEMEC</t>
  </si>
  <si>
    <t>FEQUI</t>
  </si>
  <si>
    <t>Objetivo 3</t>
  </si>
  <si>
    <t>FOUFU</t>
  </si>
  <si>
    <t>Diretriz 4 - Promover o acesso, a permanência e a conclusão de curso, por meio do fortalecimento da assistência estudantil, voltada para a inclusão social, a produção de conhecimentos, a formação ampliada e a melhoria do desempenho acadêmico e da qualidade de vida</t>
  </si>
  <si>
    <t>IARTE</t>
  </si>
  <si>
    <t>ICBIM</t>
  </si>
  <si>
    <t>ICHPO</t>
  </si>
  <si>
    <t>Objetivo 2 Objetivo 12 Objetivo 15 Objetivo 13</t>
  </si>
  <si>
    <t>ENDES 2020-2031</t>
  </si>
  <si>
    <t>ICIAG</t>
  </si>
  <si>
    <t>IERI</t>
  </si>
  <si>
    <t>IFILO</t>
  </si>
  <si>
    <t>10, 17</t>
  </si>
  <si>
    <t>IGUFU</t>
  </si>
  <si>
    <t>ILEEL</t>
  </si>
  <si>
    <t>ODS 5 - Igualdade de gênero</t>
  </si>
  <si>
    <t>Nenhum</t>
  </si>
  <si>
    <t>INBIO</t>
  </si>
  <si>
    <t>INCIS</t>
  </si>
  <si>
    <t>INFIS</t>
  </si>
  <si>
    <t>Objetivo 5</t>
  </si>
  <si>
    <t>INHIS</t>
  </si>
  <si>
    <t>IPUFU</t>
  </si>
  <si>
    <t>Objetivo 9</t>
  </si>
  <si>
    <t>Outros</t>
  </si>
  <si>
    <t>IQUFU</t>
  </si>
  <si>
    <t>Descrição de meta</t>
  </si>
  <si>
    <r>
      <rPr>
        <sz val="11"/>
        <color theme="1"/>
        <rFont val="Calibri, Arial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</si>
  <si>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rFont val="Calibri"/>
        <family val="2"/>
        <charset val="1"/>
      </rPr>
      <t xml:space="preserve">Índice de retenção na graduação
</t>
    </r>
    <r>
      <rPr>
        <sz val="11"/>
        <color rgb="FFFF0000"/>
        <rFont val="Calibri"/>
        <family val="2"/>
        <charset val="1"/>
      </rPr>
      <t>(preencher com o indicador consolidado POR UNIDADE, não preencher com valores de cursos específicos)</t>
    </r>
  </si>
  <si>
    <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</si>
  <si>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rFont val="Calibri"/>
        <family val="2"/>
        <scheme val="minor"/>
      </rPr>
      <t xml:space="preserve">Índice de retenção na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</si>
  <si>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r>
      <t xml:space="preserve">Índice de retenção na graduação 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</si>
  <si>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color rgb="FF000000"/>
        <rFont val="Calibri"/>
        <family val="2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</si>
  <si>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color theme="1"/>
        <rFont val="Calibri"/>
        <family val="2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</si>
  <si>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t xml:space="preserve">Manter o </t>
  </si>
  <si>
    <t xml:space="preserve">Elevar o </t>
  </si>
  <si>
    <t>Quanto menor, melhor
* Manter em índices adequados</t>
  </si>
  <si>
    <t>FAEFI</t>
  </si>
  <si>
    <t xml:space="preserve">4a. Diminuir o índice de retenção na graduação
</t>
  </si>
  <si>
    <t>FAMEV</t>
  </si>
  <si>
    <t>IBTEC</t>
  </si>
  <si>
    <t>Objetivo 8 e 10</t>
  </si>
  <si>
    <t>ICENP</t>
  </si>
  <si>
    <t xml:space="preserve">4a. Diminuir o índice de retenção na graduação_x000D_
</t>
  </si>
  <si>
    <t>Indicador</t>
  </si>
  <si>
    <t>&gt; INDICADOR INSTITUCIONAL - UFU</t>
  </si>
  <si>
    <t>&gt; INFORMAÇÕES RECEBIDAS</t>
  </si>
  <si>
    <t>Capacidade - execução</t>
  </si>
  <si>
    <t>ODS</t>
  </si>
  <si>
    <t>Objetivo 1</t>
  </si>
  <si>
    <t>Objetivo 2</t>
  </si>
  <si>
    <t>Objetivo 6</t>
  </si>
  <si>
    <t>Objetivo 7</t>
  </si>
  <si>
    <t>Objetivo 11</t>
  </si>
  <si>
    <t>Objetivo 12</t>
  </si>
  <si>
    <t>Objetivo 13</t>
  </si>
  <si>
    <t>Objetivo 14</t>
  </si>
  <si>
    <t>Objetivo 15</t>
  </si>
  <si>
    <t>Objetivo 16</t>
  </si>
  <si>
    <t>Objetivo 17</t>
  </si>
  <si>
    <t>Outros planos</t>
  </si>
  <si>
    <t>PDTIC - Plano Diretor de Tecnologia da Informação e Comunicação</t>
  </si>
  <si>
    <t>Plano de Logística Sustentável</t>
  </si>
  <si>
    <t>Outro(s)</t>
  </si>
  <si>
    <t>4b.  Manter o índice de retenção na graduação</t>
  </si>
  <si>
    <t>ODS 16. Paz, justiça e instituições eficazes - Promover sociedades pacíficas e inclusivas par ao desenvolvimento sustentável, proporcionar o acesso à justiça para todos e construir instituições eficazes, responsáveis e inclusivas em todos os níveis</t>
  </si>
  <si>
    <t>4a. Diminuir o índice de retenção na graduação</t>
  </si>
  <si>
    <t>86,15</t>
  </si>
  <si>
    <t>78%%</t>
  </si>
  <si>
    <t>Descrição da meta</t>
  </si>
  <si>
    <t>Graduação</t>
  </si>
  <si>
    <t>O valor deve ser adequado às demandas</t>
  </si>
  <si>
    <t>Quanto menor, melhor</t>
  </si>
  <si>
    <t>Quanto maior, melhor</t>
  </si>
  <si>
    <t>Diretriz 12 - Ampliar, adequar e gerir o uso e a ocupação sustentável do espaço físico, em consonância com os Planos Diretores, otimizando as edificações e a infraestrutura existentes.</t>
  </si>
  <si>
    <t>PROGRAD</t>
  </si>
  <si>
    <t>Diretriz 2 - Aprimorar os processos de desenvolvimento da pesquisa, da tecnologia e da inovação para gerar conhecimentos e produtos sustentáveis.</t>
  </si>
  <si>
    <t>Quanto mais próximo de 100%, melhor</t>
  </si>
  <si>
    <t>MENU</t>
  </si>
  <si>
    <t>Conceito</t>
  </si>
  <si>
    <t>Pós-graduação, pesquisa, inovação tecnológica e empreendedorismo</t>
  </si>
  <si>
    <t>Elevar o conceito CAPES médio dos programas de pós-graduação</t>
  </si>
  <si>
    <t>Eixo temático</t>
  </si>
  <si>
    <t>Manter o conceito CAPES médio dos programas de pós-graduação</t>
  </si>
  <si>
    <t>Assistência estudantil</t>
  </si>
  <si>
    <t>Comunicação interna e externa, apoio gráfico e editoração</t>
  </si>
  <si>
    <t>Ensino básico</t>
  </si>
  <si>
    <t>Diretriz 3 - Garantir a excelência nas atividades de extensão, por meio da integração com a sociedade, promovendo a interação transformadora entre a Universidade e outros setores sociais.</t>
  </si>
  <si>
    <t>Ensino técnico e profissional</t>
  </si>
  <si>
    <t>Extensão e cultura</t>
  </si>
  <si>
    <t>Diretriz 5 - Aprimorar a estrutura de governança para o planejamento, a execução e o controle contínuo dos processos administrativos.</t>
  </si>
  <si>
    <t>Gestão de pessoas, ações de saúde, qualidade de vida e segurança do trabalho</t>
  </si>
  <si>
    <t>Diretriz 6 - Promover e fortalecer o processo de internacionalização e interinstitucionalização no ensino, na pesquisa e na extensão, favorecendo sua inserção no rol de universidades reconhecidas mundialmente.</t>
  </si>
  <si>
    <t>Gestão, governança, conformidade e sustentabilidade financeira</t>
  </si>
  <si>
    <t>Diretriz 7 - Fortalecer parcerias de apoio às atividades de ensino, pesquisa e extensão.</t>
  </si>
  <si>
    <t>Diretriz 8 - Fortalecer a comunicação social e a visibilidade das atividades de ensino, pesquisa, extensão e gestão.</t>
  </si>
  <si>
    <t>Hospital odontológico</t>
  </si>
  <si>
    <t>Diretriz 9 - Valorizar os servidores, humanizar suas condições e relações de trabalho e promover seu desenvolvimento profissional e humano.</t>
  </si>
  <si>
    <t>Hospital veterinário</t>
  </si>
  <si>
    <t>Diretriz 10 - Desenvolver ações de recomposição, ampliação, dimensionamento e reorganização do quadro permanente de pessoal e do quadro de trabalhadores terceirizados.</t>
  </si>
  <si>
    <t>Infraestrutura física e sustentabilidade ambiental</t>
  </si>
  <si>
    <t>Diretriz 11 - Ampliar, modernizar e otimizar a infraestrutura de tecnologia da informação e comunicação.</t>
  </si>
  <si>
    <t>Relações internacionais e interinstituicionais</t>
  </si>
  <si>
    <t>Diretriz 13 - Aprimorar os processos de gestão de recursos financeiros, alinhando-os à melhoria dos indicadores de desempenho institucionais.</t>
  </si>
  <si>
    <t>Sistema de bibliotecas</t>
  </si>
  <si>
    <t>Tecnologia da Informação e Comunicação</t>
  </si>
  <si>
    <t>Orçamentário</t>
  </si>
  <si>
    <t>Vinculação com ODS - Objetivos do Desenvolvimento Sustentável</t>
  </si>
  <si>
    <t>Recurso orçamentário</t>
  </si>
  <si>
    <t>Extraorçamentário</t>
  </si>
  <si>
    <t>Não se aplica</t>
  </si>
  <si>
    <t>Fonte de recursos orçamentários</t>
  </si>
  <si>
    <t>Opcional</t>
  </si>
  <si>
    <t>Matriculados na pós-graduação stricto-sensu</t>
  </si>
  <si>
    <t xml:space="preserve">Novos cursos de pós-graduação stricto sensu </t>
  </si>
  <si>
    <t>Matriculados nos cursos de residência médica</t>
  </si>
  <si>
    <t>Novos cursos de residência uni e multiprofissional</t>
  </si>
  <si>
    <t>Matriculados nos cursos de residência uni e multiprofisisonal</t>
  </si>
  <si>
    <t>Taxa de produção científica com co-autoria com pesquisadores estrangeiros</t>
  </si>
  <si>
    <t>Taxa de docentes credenciados em programas de pós-graduação</t>
  </si>
  <si>
    <t>Número de  laboratórios de pesquisa multiusuários (com agendamento para comunidade)</t>
  </si>
  <si>
    <t>Conceito calculado pela CAPES.
Considerar a média dos conceitos dos programas da unidade</t>
  </si>
  <si>
    <t>Quanto maior, melhor
*Avaliar o formato de classificação</t>
  </si>
  <si>
    <t>PROPP</t>
  </si>
  <si>
    <t>Elevar a</t>
  </si>
  <si>
    <t>Número de matriculados na pós-graduação stricto-sensu</t>
  </si>
  <si>
    <t xml:space="preserve">número de cursos de pós-graduação stricto sensu </t>
  </si>
  <si>
    <t>número de matriculados nos cursos de especialização</t>
  </si>
  <si>
    <t>Número de cursos de residência médica</t>
  </si>
  <si>
    <t>Número de matriculados nos cursos de residência médica</t>
  </si>
  <si>
    <t>Número de cursos de residência uni e multiprofissional</t>
  </si>
  <si>
    <t>Número de matriculados nos cursos de residência uni e multiprofisisonal</t>
  </si>
  <si>
    <t>Manter a</t>
  </si>
  <si>
    <t>número de projetos de pesquisa em execução</t>
  </si>
  <si>
    <t xml:space="preserve">número de projetos de pesquisa concluídos </t>
  </si>
  <si>
    <t>Número de projetos de pesquisa de iniciação científica com fomento e sem bolsa</t>
  </si>
  <si>
    <t>Número de projetos de pesquisa de iniciação científica sem fomento e com bolsa</t>
  </si>
  <si>
    <t>Número de projetos de pesquisa de iniciação científica com fomento e bolsa</t>
  </si>
  <si>
    <t>Matriculados</t>
  </si>
  <si>
    <t>Número de cursos de especialização</t>
  </si>
  <si>
    <t>Número de vagas em cursos de especialização</t>
  </si>
  <si>
    <t>Soma do número de matriculados nos cursos de  residência uni e multiprofissional em funcionamento</t>
  </si>
  <si>
    <t>(Total de Teses e Dissertações dos PPGs com Impacto Econômico, Social e Ambiental /Total de Teses e Dissertações por ano defendidas) x 100</t>
  </si>
  <si>
    <t>Taxa de teses e dissertações dos PPGs com impacto econômico, social e ambiental</t>
  </si>
  <si>
    <t>Taxa de produção científica qualificada como A4 ou superior nos PPGs-UFU</t>
  </si>
  <si>
    <t xml:space="preserve">Patentes depositadas </t>
  </si>
  <si>
    <t>Outras tecnologias protegidas (software, cultivares, marcas e desenhos industriais)</t>
  </si>
  <si>
    <t xml:space="preserve">Acordos e  parcerias para a ciência, tecnologia e inovação nacional e internacional </t>
  </si>
  <si>
    <t xml:space="preserve">Taxa de projetos de pesquisa, inovação e desenvolvimento tecnológico com financiamento externo </t>
  </si>
  <si>
    <t>Taxa de laboratórios multiusuários  de pesquisa (com agendamento para comunidade)</t>
  </si>
  <si>
    <t>Taxa de mobilidade nacional dos cursos de pós-graduação stricto sensu</t>
  </si>
  <si>
    <t>Soma do número de patentes depositadas</t>
  </si>
  <si>
    <t>Opcional - eixo</t>
  </si>
  <si>
    <t xml:space="preserve">Obrigatório - eixo </t>
  </si>
  <si>
    <t>Soma do número outras tecnologias protegidas (software, cultivares, marcas e desenhos industriais)</t>
  </si>
  <si>
    <t xml:space="preserve">Soma do número de acordos e  parcerias para a ciência, tecnologia e inovação nacional e internacional </t>
  </si>
  <si>
    <t>Soma do número de empresas e startups incubadas</t>
  </si>
  <si>
    <t>Patentes</t>
  </si>
  <si>
    <t>Tecnologias</t>
  </si>
  <si>
    <t>Acordos e parcerias</t>
  </si>
  <si>
    <t>Número de patentes depositadas</t>
  </si>
  <si>
    <t>Número de outras tecnologias protegidas (software, cultivares, marcas e desenhos industriais)</t>
  </si>
  <si>
    <t xml:space="preserve">Número de Acordos e  parcerias para a ciência, tecnologia e inovação nacional e internacional </t>
  </si>
  <si>
    <r>
      <t xml:space="preserve">Número de Empresas e </t>
    </r>
    <r>
      <rPr>
        <i/>
        <sz val="11"/>
        <rFont val="Calibri"/>
        <family val="2"/>
        <scheme val="minor"/>
      </rPr>
      <t>startups</t>
    </r>
    <r>
      <rPr>
        <sz val="11"/>
        <rFont val="Calibri"/>
        <family val="2"/>
        <scheme val="minor"/>
      </rPr>
      <t xml:space="preserve"> incubadas</t>
    </r>
  </si>
  <si>
    <t xml:space="preserve">Elevar a </t>
  </si>
  <si>
    <t xml:space="preserve">Manter a </t>
  </si>
  <si>
    <t>Elevar o número de Regulamentações por meio de resoluções da área acadêmica no âmbito da Pró-Reitoria de Pós-Graduação</t>
  </si>
  <si>
    <t>Manter o número de Regulamentações por meio de resoluções da área acadêmica no âmbito da Pró-Reitoria dePós-Graduação</t>
  </si>
  <si>
    <t>Elevar o número de Regulamentações por meio de resoluções da área administrativa no âmbito da Pró-Reitoria de Pós-Graduação</t>
  </si>
  <si>
    <t>Manter o número de Regulamentações por meio de resoluções da área administrativa no âmbito da Pró-Reitoria de Pós-Graduação</t>
  </si>
  <si>
    <t>Elevar o número de Regulamentações por meio de portarias no âmbito da Pró-Reitoria de Pós-Graduação</t>
  </si>
  <si>
    <t>Manter o número de Regulamentações por meio de portarias no âmbito da Pró-Reitoria de Pós-Graduação</t>
  </si>
  <si>
    <t>Conceito CAPES médio dos programas de pós-graduação stricto sensu</t>
  </si>
  <si>
    <t>Elevar o Conceito CAPES médio dos programas de pós-graduação stricto sensu</t>
  </si>
  <si>
    <t>Elevar o Número de matriculados na pós-graduação stricto-sensu</t>
  </si>
  <si>
    <t>Manter o Número de matriculados nos cursos de residência médica</t>
  </si>
  <si>
    <t>Elevar aTaxa de produção científica qualificada como A4 ou superior nos PPGs-UFU</t>
  </si>
  <si>
    <t>Elevar aTaxa de produção científica com co-autoria com pesquisadores estrangeiros</t>
  </si>
  <si>
    <t>Elevar o Número de matriculados nos cursos de residência uni e multiprofisisonal</t>
  </si>
  <si>
    <t>Manter o Número de patentes depositadas</t>
  </si>
  <si>
    <t>Manter o Número de outras tecnologias protegidas (software, cultivares, marcas e desenhos industriais)</t>
  </si>
  <si>
    <t xml:space="preserve">Elevar o Número de Acordos e  parcerias para a ciência, tecnologia e inovação nacional e internacional </t>
  </si>
  <si>
    <t xml:space="preserve">Manter a Taxa de projetos de pesquisa, inovação e desenvolvimento tecnológico com financiamento externo </t>
  </si>
  <si>
    <t>Elevar o Número de Empresas e startups incubadas</t>
  </si>
  <si>
    <t>Projetos de pesquisa, inovação e desenvolvimetno tecnológico</t>
  </si>
  <si>
    <t>Ocpional</t>
  </si>
  <si>
    <t xml:space="preserve">Elevar o número de novos cursos de pós-graduação stricto sensu </t>
  </si>
  <si>
    <t>Novos Cursos de especialização</t>
  </si>
  <si>
    <t>Soma do número de novos cursos de especialização criados no ano
Considerar os cursos que iniciaram as suas atividades (exceto residência)</t>
  </si>
  <si>
    <t>Elevar o Número de novos cursos de especialização</t>
  </si>
  <si>
    <t xml:space="preserve">Cursos Novos </t>
  </si>
  <si>
    <t>Cursos Novos</t>
  </si>
  <si>
    <t>Soma do número de novos cursos de residência  uni e multiprofissional 
Considerar os cursos que iniciaram as suas atividades</t>
  </si>
  <si>
    <t>Elevar o Número de novos  cursos de residência uni e multiprofissional</t>
  </si>
  <si>
    <t>Novos Cursos</t>
  </si>
  <si>
    <t>Soma do número de matriculados na pós-graduação stricto sensu</t>
  </si>
  <si>
    <t>Soma do número de novos cursos de pós-graduação stricto sensu (mestrado e doutorado)
Considerar os cursos que iniciaram as suas atividades</t>
  </si>
  <si>
    <t>Taxa de teses e dissertações dos PPGs com impacto econômico, social e ambiental
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</si>
  <si>
    <t>Taxa de produção científica qualificada como A4 ou superior nos PPGs-UFU
* O valor de referência 2019 não precisa ser informado, em virtude da alteração da classificação. O planejamento 2022-2027 deverá considerar a nova classificação A4, conforme orientações da PROPP.</t>
  </si>
  <si>
    <t>(Total de produções qualificadas como A4 ou superior nos PPGs-UFU/Total de produções qualificadas) x 100 
* podem ser consideradas todas as produções vinculadas ao programa, incluindo as produções de egressos e técnicos administrativos</t>
  </si>
  <si>
    <t>Empresas e startups incubadas</t>
  </si>
  <si>
    <t>Empresas e startups</t>
  </si>
  <si>
    <t>EIXO - PESQUISA E PÓS-GRADUAÇÃO</t>
  </si>
  <si>
    <t>PP01</t>
  </si>
  <si>
    <t>PP02</t>
  </si>
  <si>
    <t>PP03</t>
  </si>
  <si>
    <t>PP04</t>
  </si>
  <si>
    <t>PP05</t>
  </si>
  <si>
    <t>PP06</t>
  </si>
  <si>
    <t>PP07</t>
  </si>
  <si>
    <t>PP08</t>
  </si>
  <si>
    <t>PP09</t>
  </si>
  <si>
    <t>PP10</t>
  </si>
  <si>
    <t>PP17</t>
  </si>
  <si>
    <t>PP18</t>
  </si>
  <si>
    <t>PP19</t>
  </si>
  <si>
    <t>PP20</t>
  </si>
  <si>
    <t>PP22</t>
  </si>
  <si>
    <t>Unidade de medida</t>
  </si>
  <si>
    <t>Autoavaliação</t>
  </si>
  <si>
    <t>Objetivo 4 e 8</t>
  </si>
  <si>
    <t>Objetivo 9 e 17</t>
  </si>
  <si>
    <t>PNE - Plano Nacional de Educação, ENDES</t>
  </si>
  <si>
    <t xml:space="preserve">(Total de produções com autoria estrangeira/Total de produções)  x 100 </t>
  </si>
  <si>
    <t>Soma do número de projetos de extensão, pesquisa, inovação e desenvolvimento tecnológico com financiamento externo</t>
  </si>
  <si>
    <r>
      <t>Outros planos</t>
    </r>
    <r>
      <rPr>
        <sz val="10"/>
        <color rgb="FFFF0000"/>
        <rFont val="Arial"/>
        <family val="2"/>
      </rPr>
      <t xml:space="preserve">
</t>
    </r>
  </si>
  <si>
    <t>Indicadores</t>
  </si>
  <si>
    <t>Taxa de projetos de pesquisa, inovação e desenvolvimento tecnológico com financiamento externo</t>
  </si>
  <si>
    <t xml:space="preserve">Diretriz 7 -  Fortalecer parcerias de apoio às atividades de ensino, pesquisa e extensão. </t>
  </si>
  <si>
    <t>Soma do número de matriculados nos cursos de  residência médica</t>
  </si>
  <si>
    <t>Elevar a Taxa de teses e dissertações dos PPGs com impacto econômico, social e ambiental</t>
  </si>
  <si>
    <t>PP23</t>
  </si>
  <si>
    <t>PP24</t>
  </si>
  <si>
    <t>PP25</t>
  </si>
  <si>
    <t>PP26</t>
  </si>
  <si>
    <t>PP27</t>
  </si>
  <si>
    <r>
      <t xml:space="preserve">Diretriz estratégica </t>
    </r>
    <r>
      <rPr>
        <b/>
        <sz val="10"/>
        <color rgb="FFFF0000"/>
        <rFont val="Arial"/>
        <family val="2"/>
      </rPr>
      <t/>
    </r>
  </si>
  <si>
    <r>
      <rPr>
        <b/>
        <sz val="10"/>
        <color rgb="FF000000"/>
        <rFont val="Arial"/>
      </rPr>
      <t xml:space="preserve">Indicador
</t>
    </r>
    <r>
      <rPr>
        <b/>
        <sz val="10"/>
        <color rgb="FFFF0000"/>
        <rFont val="Arial"/>
      </rPr>
      <t>(Conferir e validar)</t>
    </r>
  </si>
  <si>
    <r>
      <rPr>
        <b/>
        <sz val="10"/>
        <color rgb="FF000000"/>
        <rFont val="Arial"/>
      </rPr>
      <t xml:space="preserve">Fórmula de cálculo
</t>
    </r>
    <r>
      <rPr>
        <b/>
        <sz val="10"/>
        <color rgb="FFFF0000"/>
        <rFont val="Arial"/>
      </rPr>
      <t>(Conferir e validar)</t>
    </r>
  </si>
  <si>
    <r>
      <rPr>
        <b/>
        <sz val="10"/>
        <color rgb="FF000000"/>
        <rFont val="Arial"/>
      </rPr>
      <t xml:space="preserve">Descrição da meta
</t>
    </r>
    <r>
      <rPr>
        <b/>
        <sz val="10"/>
        <color rgb="FFFF0000"/>
        <rFont val="Arial"/>
      </rPr>
      <t>(Selecione uma descrição)</t>
    </r>
  </si>
  <si>
    <r>
      <rPr>
        <b/>
        <sz val="10"/>
        <color rgb="FF000000"/>
        <rFont val="Arial"/>
      </rPr>
      <t xml:space="preserve">Unidade de medida
</t>
    </r>
    <r>
      <rPr>
        <b/>
        <sz val="10"/>
        <color rgb="FFFF0000"/>
        <rFont val="Arial"/>
      </rPr>
      <t>(Conferir e validar)</t>
    </r>
  </si>
  <si>
    <r>
      <t xml:space="preserve">Parâmetro
</t>
    </r>
    <r>
      <rPr>
        <b/>
        <sz val="10"/>
        <color rgb="FFFF0000"/>
        <rFont val="Arial"/>
        <family val="2"/>
      </rPr>
      <t xml:space="preserve">Selecione o parâmetro
</t>
    </r>
    <r>
      <rPr>
        <b/>
        <sz val="10"/>
        <color theme="1"/>
        <rFont val="Arial"/>
        <family val="2"/>
      </rPr>
      <t xml:space="preserve">
</t>
    </r>
  </si>
  <si>
    <r>
      <t xml:space="preserve">Vinculação com a Lei Orçamentária Anual (LOA)
</t>
    </r>
    <r>
      <rPr>
        <b/>
        <sz val="10"/>
        <color rgb="FFFF0000"/>
        <rFont val="Arial"/>
        <family val="2"/>
      </rPr>
      <t>(Conferir e validar)
vamos deixar preenchido sem consultar DIROR</t>
    </r>
  </si>
  <si>
    <r>
      <t xml:space="preserve">Fonte de recursos orçamentários
</t>
    </r>
    <r>
      <rPr>
        <b/>
        <sz val="10"/>
        <color rgb="FFFF0000"/>
        <rFont val="Arial"/>
        <family val="2"/>
      </rPr>
      <t>Selecione a fonte</t>
    </r>
  </si>
  <si>
    <r>
      <t xml:space="preserve">Autoavaliação
</t>
    </r>
    <r>
      <rPr>
        <b/>
        <sz val="10"/>
        <color rgb="FFFF0000"/>
        <rFont val="Arial"/>
        <family val="2"/>
      </rPr>
      <t>Selecione a capacidade de execução da meta</t>
    </r>
  </si>
  <si>
    <r>
      <t xml:space="preserve">Vinculação com ODS - Objetivos do Desenvolvimento Sustentável
</t>
    </r>
    <r>
      <rPr>
        <b/>
        <sz val="10"/>
        <color rgb="FFFF0000"/>
        <rFont val="Arial"/>
        <family val="2"/>
      </rPr>
      <t>Selecione o principal objetivo vinculado
(lista objetivos na aba "ODS")</t>
    </r>
  </si>
  <si>
    <r>
      <t xml:space="preserve">Outros (s) ODS
</t>
    </r>
    <r>
      <rPr>
        <b/>
        <sz val="10"/>
        <color rgb="FFFF0000"/>
        <rFont val="Arial"/>
        <family val="2"/>
      </rPr>
      <t>Relacione, se necessário, número(s) do(s) objetivo(s)
(lista objetivos na aba "ODS")</t>
    </r>
  </si>
  <si>
    <r>
      <rPr>
        <b/>
        <sz val="10"/>
        <rFont val="Arial"/>
        <family val="2"/>
      </rPr>
      <t>Outros planos atendidos pela meta</t>
    </r>
    <r>
      <rPr>
        <sz val="10"/>
        <color rgb="FFFF000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 xml:space="preserve"> Selecione</t>
    </r>
    <r>
      <rPr>
        <sz val="10"/>
        <color rgb="FFFF0000"/>
        <rFont val="Arial"/>
        <family val="2"/>
      </rPr>
      <t xml:space="preserve">
</t>
    </r>
  </si>
  <si>
    <r>
      <t xml:space="preserve">Outro(s) plano(s)
</t>
    </r>
    <r>
      <rPr>
        <b/>
        <sz val="10"/>
        <color rgb="FFFF0000"/>
        <rFont val="Arial"/>
        <family val="2"/>
      </rPr>
      <t>Relacione outros planos que são atendidos pelo indicador</t>
    </r>
  </si>
  <si>
    <t xml:space="preserve">Projetos de pesquisa sem financiamento e registrados na Diretoria de Pesquisa </t>
  </si>
  <si>
    <t>Soma do número de Projetos de pesquisa sem financiamento registrados na Diretoria de Pesquisa</t>
  </si>
  <si>
    <t xml:space="preserve">Manter o número de projetos de pesquisa sem financiamento e registrados na Diretoria de Pesquisa </t>
  </si>
  <si>
    <t>Projetos</t>
  </si>
  <si>
    <t>ODS 11</t>
  </si>
  <si>
    <t>obrigatório</t>
  </si>
  <si>
    <t xml:space="preserve">Projetos de pesquisa com financiamento e registrados na Diretoria de Pesquisa </t>
  </si>
  <si>
    <t>Soma do número de Projetos de pesquisa com financiamento registrados na Diretoria de Pesquisa</t>
  </si>
  <si>
    <t xml:space="preserve">Elevar o número de projetos de pesquisa com financiamento e registrados na Diretoria de Pesquisa </t>
  </si>
  <si>
    <t>Projetos de iniciação científica (I.C)  com bolsa – PIBIC e PIBIT  (I.C ensino básico, I.C ensino médio e técnico, I.C graduação)</t>
  </si>
  <si>
    <t xml:space="preserve">Soma do número de Projetos de iniciação científica com bolsa – PIBIC e PIBIT
 (I.C ensino básico, I.C ensino médio e técnico, I.C graduação) </t>
  </si>
  <si>
    <t xml:space="preserve">Elevar o número de projetos de iniciação científica (I.C)  com bolsa – PIBIC e PIBIT  </t>
  </si>
  <si>
    <t xml:space="preserve">Projetos de iniciação científica sem bolsa – PIVIC
 (IC ensino básico, IC ensino médio e técnico, IC graduação) </t>
  </si>
  <si>
    <t xml:space="preserve">Soma do número de Projetos de iniciação científica sem bolsa – PIVIC
 (IC ensino básico, IC ensino médio e técnico, IC graduação) </t>
  </si>
  <si>
    <t>Manter o número de projetos de iniciação científica sem bolsa – PIVIC</t>
  </si>
  <si>
    <t>Número de equipamentos disponíveis para comunidade nas redes de laboratórios de pesquisa multiusuários sob governança da PROPP (REBIR e RELAM).</t>
  </si>
  <si>
    <t>Soma do número de equipamentos disponíveis para comunidade nas redes de laboratórios de pesquisa multiusuários sob governança da PROPP (REBIR e RELAM).</t>
  </si>
  <si>
    <t xml:space="preserve">Elevar o número de equipamentos disponíveis para comunidade nas redes de laboratórios de pesquisa multiusuários sob governança da PROPP (REBIR e RELAM) </t>
  </si>
  <si>
    <t>Equipamentos</t>
  </si>
  <si>
    <t>Planilha enviada para o monitoramento 2022 com a atualização acima.</t>
  </si>
  <si>
    <t>Objetivo 4 e 11</t>
  </si>
  <si>
    <t>ENDES - Estratégia Nacional de Desenvolvimento Econômico e Social; PNE - Plano Nacional de Educação</t>
  </si>
  <si>
    <t>G17</t>
  </si>
  <si>
    <t>Taxa de estudantes de graduação participantes de programa de iniciação científica ou tecnológica</t>
  </si>
  <si>
    <t xml:space="preserve">(Total de estudantes de graduação participantes de Programa de Iniciação Científica ou Tecnológica/Total de estudantes matriculados nos cursos de graduação) x 100 </t>
  </si>
  <si>
    <t>Elevar a Taxa de estudantes de graduação participantes de programa de iniciação científica ou tecnológica</t>
  </si>
  <si>
    <t>Objetivo 4, 8, 9 e 10</t>
  </si>
  <si>
    <t>PNE - Plano Nacional de Educação, ENDES - Estratégia Nacional de Desenvolvimento Econômico e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</si>
</sst>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$-416]&quot; &quot;#,##0.00;[Red]&quot;-&quot;[$R$-416]&quot; &quot;#,##0.00"/>
  </numFmts>
  <fonts count="4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0563C1"/>
      <name val="Calibri"/>
      <family val="2"/>
    </font>
    <font>
      <sz val="11"/>
      <color rgb="FF000000"/>
      <name val="Arial"/>
      <family val="2"/>
    </font>
    <font>
      <sz val="11"/>
      <color theme="1"/>
      <name val="Calibri, Arial"/>
    </font>
    <font>
      <sz val="11"/>
      <color rgb="FFFF0000"/>
      <name val="Calibri"/>
      <family val="2"/>
    </font>
    <font>
      <sz val="11"/>
      <color rgb="FFFF0000"/>
      <name val="Calibri"/>
      <family val="2"/>
      <charset val="1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rgb="FF000000"/>
      <name val="Times New Roman"/>
      <family val="1"/>
      <charset val="1"/>
    </font>
    <font>
      <sz val="8"/>
      <name val="Calibri"/>
      <family val="2"/>
      <scheme val="minor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theme="1"/>
      <name val="Calibri Light"/>
      <family val="2"/>
      <scheme val="major"/>
    </font>
    <font>
      <i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</font>
    <font>
      <b/>
      <sz val="10"/>
      <color rgb="FF000000"/>
      <name val="Arial"/>
    </font>
    <font>
      <b/>
      <sz val="10"/>
      <color rgb="FFFF0000"/>
      <name val="Arial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444444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6" fillId="0" borderId="0"/>
    <xf numFmtId="0" fontId="8" fillId="0" borderId="0"/>
    <xf numFmtId="0" fontId="4" fillId="0" borderId="0" applyNumberFormat="0" applyFill="0" applyBorder="0" applyAlignment="0" applyProtection="0"/>
    <xf numFmtId="0" fontId="11" fillId="0" borderId="0"/>
    <xf numFmtId="0" fontId="12" fillId="0" borderId="0"/>
    <xf numFmtId="0" fontId="12" fillId="0" borderId="0" applyNumberFormat="0" applyFill="0" applyBorder="0" applyAlignment="0" applyProtection="0"/>
    <xf numFmtId="0" fontId="14" fillId="0" borderId="0"/>
    <xf numFmtId="0" fontId="19" fillId="5" borderId="0"/>
    <xf numFmtId="0" fontId="18" fillId="0" borderId="0"/>
    <xf numFmtId="0" fontId="19" fillId="6" borderId="0"/>
    <xf numFmtId="0" fontId="18" fillId="7" borderId="0"/>
    <xf numFmtId="0" fontId="20" fillId="8" borderId="0"/>
    <xf numFmtId="0" fontId="21" fillId="9" borderId="0"/>
    <xf numFmtId="0" fontId="22" fillId="0" borderId="0"/>
    <xf numFmtId="0" fontId="23" fillId="1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11" borderId="0"/>
    <xf numFmtId="0" fontId="29" fillId="11" borderId="3"/>
    <xf numFmtId="0" fontId="14" fillId="0" borderId="0"/>
    <xf numFmtId="0" fontId="14" fillId="0" borderId="0"/>
    <xf numFmtId="0" fontId="20" fillId="0" borderId="0"/>
    <xf numFmtId="0" fontId="10" fillId="0" borderId="0" applyBorder="0" applyProtection="0"/>
    <xf numFmtId="0" fontId="30" fillId="0" borderId="0"/>
    <xf numFmtId="0" fontId="6" fillId="0" borderId="0"/>
    <xf numFmtId="0" fontId="4" fillId="0" borderId="0" applyNumberFormat="0" applyFill="0" applyBorder="0" applyAlignment="0" applyProtection="0"/>
    <xf numFmtId="0" fontId="32" fillId="0" borderId="0">
      <alignment horizontal="center"/>
    </xf>
    <xf numFmtId="0" fontId="33" fillId="0" borderId="0"/>
    <xf numFmtId="164" fontId="33" fillId="0" borderId="0"/>
    <xf numFmtId="0" fontId="24" fillId="0" borderId="0"/>
    <xf numFmtId="0" fontId="32" fillId="0" borderId="0">
      <alignment horizontal="center" textRotation="90"/>
    </xf>
    <xf numFmtId="0" fontId="32" fillId="0" borderId="0">
      <alignment horizontal="center"/>
    </xf>
    <xf numFmtId="0" fontId="14" fillId="0" borderId="0"/>
    <xf numFmtId="0" fontId="32" fillId="0" borderId="0">
      <alignment horizontal="center"/>
    </xf>
  </cellStyleXfs>
  <cellXfs count="91">
    <xf numFmtId="0" fontId="0" fillId="0" borderId="0" xfId="0"/>
    <xf numFmtId="0" fontId="0" fillId="0" borderId="0" xfId="0"/>
    <xf numFmtId="10" fontId="0" fillId="0" borderId="1" xfId="0" applyNumberForma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</xf>
    <xf numFmtId="0" fontId="11" fillId="0" borderId="2" xfId="4" applyBorder="1" applyAlignment="1">
      <alignment horizontal="center" vertical="center" wrapText="1"/>
    </xf>
    <xf numFmtId="0" fontId="11" fillId="0" borderId="2" xfId="4" applyBorder="1" applyAlignment="1" applyProtection="1">
      <alignment horizontal="center" vertical="center" wrapText="1"/>
      <protection locked="0"/>
    </xf>
    <xf numFmtId="0" fontId="13" fillId="0" borderId="2" xfId="5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0" fontId="14" fillId="0" borderId="2" xfId="7" applyBorder="1" applyAlignment="1">
      <alignment horizontal="center" vertical="center" wrapText="1"/>
    </xf>
    <xf numFmtId="9" fontId="14" fillId="0" borderId="2" xfId="7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2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0" fillId="0" borderId="0" xfId="0" applyFill="1" applyBorder="1"/>
    <xf numFmtId="9" fontId="11" fillId="0" borderId="4" xfId="7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11" fillId="0" borderId="2" xfId="7" applyFont="1" applyBorder="1" applyAlignment="1">
      <alignment horizontal="center" vertical="center" wrapText="1"/>
    </xf>
    <xf numFmtId="9" fontId="11" fillId="0" borderId="2" xfId="7" applyNumberFormat="1" applyFont="1" applyBorder="1" applyAlignment="1">
      <alignment horizontal="center" vertical="center" wrapText="1"/>
    </xf>
    <xf numFmtId="10" fontId="11" fillId="0" borderId="2" xfId="7" applyNumberFormat="1" applyFont="1" applyBorder="1" applyAlignment="1">
      <alignment horizontal="center" vertical="center" wrapText="1"/>
    </xf>
    <xf numFmtId="0" fontId="11" fillId="0" borderId="2" xfId="7" applyFont="1" applyBorder="1" applyAlignment="1">
      <alignment horizontal="left" vertical="center"/>
    </xf>
    <xf numFmtId="0" fontId="8" fillId="0" borderId="1" xfId="2" applyBorder="1" applyAlignment="1" applyProtection="1">
      <alignment horizontal="center" vertical="center" wrapText="1"/>
      <protection locked="0"/>
    </xf>
    <xf numFmtId="0" fontId="9" fillId="0" borderId="1" xfId="25" applyFont="1" applyBorder="1" applyAlignment="1" applyProtection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2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>
      <alignment horizontal="left" wrapText="1"/>
    </xf>
    <xf numFmtId="0" fontId="11" fillId="0" borderId="2" xfId="4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/>
    </xf>
    <xf numFmtId="0" fontId="15" fillId="0" borderId="2" xfId="1" applyFont="1" applyBorder="1" applyAlignment="1">
      <alignment horizontal="center" vertical="center" wrapText="1"/>
    </xf>
    <xf numFmtId="0" fontId="4" fillId="0" borderId="0" xfId="28" applyAlignment="1">
      <alignment horizont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0" xfId="28" applyAlignment="1">
      <alignment horizontal="center" wrapText="1"/>
    </xf>
    <xf numFmtId="0" fontId="0" fillId="0" borderId="0" xfId="0" applyAlignment="1"/>
    <xf numFmtId="0" fontId="34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 applyAlignment="1"/>
    <xf numFmtId="0" fontId="3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7" fillId="2" borderId="1" xfId="0" applyFont="1" applyFill="1" applyBorder="1" applyAlignment="1" applyProtection="1">
      <alignment horizontal="center" vertical="center" wrapText="1"/>
    </xf>
    <xf numFmtId="0" fontId="38" fillId="13" borderId="1" xfId="0" applyFont="1" applyFill="1" applyBorder="1" applyAlignment="1" applyProtection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2" fontId="36" fillId="0" borderId="1" xfId="0" applyNumberFormat="1" applyFont="1" applyBorder="1" applyAlignment="1">
      <alignment horizontal="center" vertical="center" wrapText="1"/>
    </xf>
    <xf numFmtId="1" fontId="36" fillId="0" borderId="1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7" fillId="12" borderId="0" xfId="0" applyFont="1" applyFill="1" applyAlignment="1">
      <alignment horizontal="center" vertical="center" wrapText="1"/>
    </xf>
    <xf numFmtId="0" fontId="36" fillId="12" borderId="0" xfId="0" applyFont="1" applyFill="1" applyAlignment="1">
      <alignment vertical="center"/>
    </xf>
    <xf numFmtId="0" fontId="4" fillId="0" borderId="0" xfId="28" applyAlignment="1">
      <alignment vertical="center" wrapText="1"/>
    </xf>
    <xf numFmtId="0" fontId="37" fillId="0" borderId="0" xfId="0" applyFont="1" applyAlignment="1">
      <alignment horizontal="center" vertical="center"/>
    </xf>
    <xf numFmtId="0" fontId="37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38" fillId="13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7" fillId="0" borderId="0" xfId="0" applyFont="1"/>
    <xf numFmtId="0" fontId="37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1" fontId="36" fillId="0" borderId="1" xfId="0" applyNumberFormat="1" applyFont="1" applyFill="1" applyBorder="1" applyAlignment="1">
      <alignment horizontal="center" vertical="center" wrapText="1"/>
    </xf>
    <xf numFmtId="0" fontId="47" fillId="0" borderId="0" xfId="0" applyFont="1" applyFill="1"/>
    <xf numFmtId="0" fontId="0" fillId="0" borderId="0" xfId="0" applyFill="1" applyAlignment="1">
      <alignment horizontal="center" vertical="center"/>
    </xf>
    <xf numFmtId="0" fontId="37" fillId="0" borderId="1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36" fillId="14" borderId="0" xfId="0" applyFont="1" applyFill="1" applyAlignment="1">
      <alignment vertical="center" wrapText="1"/>
    </xf>
    <xf numFmtId="0" fontId="36" fillId="14" borderId="0" xfId="0" applyFont="1" applyFill="1" applyAlignment="1">
      <alignment horizontal="left" vertical="center" wrapText="1"/>
    </xf>
    <xf numFmtId="0" fontId="37" fillId="3" borderId="5" xfId="0" applyFont="1" applyFill="1" applyBorder="1" applyAlignment="1">
      <alignment horizontal="center" vertical="center" wrapText="1"/>
    </xf>
    <xf numFmtId="0" fontId="37" fillId="3" borderId="6" xfId="0" applyFont="1" applyFill="1" applyBorder="1" applyAlignment="1">
      <alignment horizontal="center" vertical="center" wrapText="1"/>
    </xf>
    <xf numFmtId="0" fontId="37" fillId="3" borderId="7" xfId="0" applyFont="1" applyFill="1" applyBorder="1" applyAlignment="1">
      <alignment horizontal="center" vertical="center" wrapText="1"/>
    </xf>
    <xf numFmtId="0" fontId="37" fillId="3" borderId="8" xfId="0" applyFont="1" applyFill="1" applyBorder="1" applyAlignment="1">
      <alignment horizontal="center" vertical="center" wrapText="1"/>
    </xf>
    <xf numFmtId="0" fontId="37" fillId="3" borderId="9" xfId="0" applyFont="1" applyFill="1" applyBorder="1" applyAlignment="1">
      <alignment horizontal="center" vertical="center" wrapText="1"/>
    </xf>
    <xf numFmtId="0" fontId="37" fillId="3" borderId="10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</cellXfs>
  <cellStyles count="37">
    <cellStyle name="Accent" xfId="9"/>
    <cellStyle name="Accent 1" xfId="8"/>
    <cellStyle name="Accent 2" xfId="10"/>
    <cellStyle name="Accent 3" xfId="11"/>
    <cellStyle name="Bad" xfId="12"/>
    <cellStyle name="Error" xfId="13"/>
    <cellStyle name="Excel Built-in Hyperlink" xfId="5"/>
    <cellStyle name="Excel Built-in Normal 2" xfId="27"/>
    <cellStyle name="Footnote" xfId="14"/>
    <cellStyle name="Good" xfId="15"/>
    <cellStyle name="Heading" xfId="16"/>
    <cellStyle name="Heading (user)" xfId="32"/>
    <cellStyle name="Heading 1" xfId="17"/>
    <cellStyle name="Heading 2" xfId="18"/>
    <cellStyle name="Heading 3" xfId="29"/>
    <cellStyle name="Heading 4" xfId="34"/>
    <cellStyle name="Heading 5" xfId="36"/>
    <cellStyle name="Heading1" xfId="33"/>
    <cellStyle name="Hiperlink" xfId="28" builtinId="8"/>
    <cellStyle name="Hiperlink 2" xfId="3"/>
    <cellStyle name="Hiperlink 3" xfId="6"/>
    <cellStyle name="Hiperlink 4" xfId="25"/>
    <cellStyle name="Hyperlink" xfId="19"/>
    <cellStyle name="Neutral" xfId="20"/>
    <cellStyle name="Normal" xfId="0" builtinId="0"/>
    <cellStyle name="Normal 2" xfId="1"/>
    <cellStyle name="Normal 2 2" xfId="26"/>
    <cellStyle name="Normal 3" xfId="2"/>
    <cellStyle name="Normal 4" xfId="4"/>
    <cellStyle name="Normal 5" xfId="7"/>
    <cellStyle name="Normal 6" xfId="35"/>
    <cellStyle name="Note" xfId="21"/>
    <cellStyle name="Result" xfId="30"/>
    <cellStyle name="Result2" xfId="31"/>
    <cellStyle name="Status" xfId="22"/>
    <cellStyle name="Text" xfId="23"/>
    <cellStyle name="Warning" xfId="2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3390901</xdr:colOff>
      <xdr:row>0</xdr:row>
      <xdr:rowOff>104775</xdr:rowOff>
    </xdr:from>
    <xdr:to>
      <xdr:col>3</xdr:col>
      <xdr:colOff>600074</xdr:colOff>
      <xdr:row>5</xdr:row>
      <xdr:rowOff>17469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E0FA846-E7CD-457D-A2DB-FC0EC235D9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3" t="25578" r="3763" b="24699"/>
        <a:stretch/>
      </xdr:blipFill>
      <xdr:spPr>
        <a:xfrm>
          <a:off x="3800476" y="104775"/>
          <a:ext cx="2581274" cy="9816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324720</xdr:colOff>
      <xdr:row>26</xdr:row>
      <xdr:rowOff>162720</xdr:rowOff>
    </xdr:from>
    <xdr:to>
      <xdr:col>4</xdr:col>
      <xdr:colOff>3476520</xdr:colOff>
      <xdr:row>26</xdr:row>
      <xdr:rowOff>1495080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A49BBB16-D162-4844-9994-717625B1D04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35120" y="26451720"/>
          <a:ext cx="1808775" cy="11704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171450</xdr:colOff>
      <xdr:row>3</xdr:row>
      <xdr:rowOff>238124</xdr:rowOff>
    </xdr:from>
    <xdr:to>
      <xdr:col>4</xdr:col>
      <xdr:colOff>2457450</xdr:colOff>
      <xdr:row>3</xdr:row>
      <xdr:rowOff>1304925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72A0EDD7-625F-4F5E-B30A-E635D8EFE9B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055" t="56153" r="34055" b="20946"/>
        <a:stretch/>
      </xdr:blipFill>
      <xdr:spPr>
        <a:xfrm>
          <a:off x="5991225" y="1381124"/>
          <a:ext cx="2286000" cy="106680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238124</xdr:rowOff>
    </xdr:from>
    <xdr:to>
      <xdr:col>4</xdr:col>
      <xdr:colOff>2457450</xdr:colOff>
      <xdr:row>3</xdr:row>
      <xdr:rowOff>1304925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A1FF529A-FEBC-42DD-B27B-127365A84EE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055" t="56153" r="34055" b="20946"/>
        <a:stretch/>
      </xdr:blipFill>
      <xdr:spPr>
        <a:xfrm>
          <a:off x="5991225" y="1381124"/>
          <a:ext cx="2286000" cy="1066801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ESI%20INTERNO/PIDE/PIDE%202022%20-%202027/2.%20Monitoramento%20PIDE%202022-2027/5.%20Monitoramento%20anual/2022/3.%20Coleta%20de%20dados%20dos%20Eixos/Planilhas%20recebidas/Pesquisa%20e%20P&#243;s-Gradua&#231;&#227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Planejamento Novos Indicadores"/>
      <sheetName val="listas_suspensas"/>
      <sheetName val="4 - %_Evasão_cot"/>
      <sheetName val="5 - %_Retenção"/>
      <sheetName val="6 - %_Retenção_cot"/>
      <sheetName val="7 - %_EaD"/>
      <sheetName val="8 - %_Desemp."/>
      <sheetName val="9 - %_Ocios"/>
      <sheetName val="10 - %_Projet"/>
      <sheetName val="11 - %_Mob.nac."/>
      <sheetName val="12 - %_Enade"/>
      <sheetName val="13 - %_CPC"/>
      <sheetName val="14 - %_Inic.cient"/>
      <sheetName val="15 - %_Envolv.ext."/>
      <sheetName val="16 - %_Empr. "/>
      <sheetName val="17 - %_Diepafro"/>
      <sheetName val="18 - %_Empreend."/>
      <sheetName val="19 - %_Sustent."/>
      <sheetName val="MENU"/>
      <sheetName val="Pesquisa e Pós-graduação"/>
      <sheetName val="Lista"/>
      <sheetName val="Base_unidades acadêmicas"/>
      <sheetName val="ODS"/>
      <sheetName val=" base dados_PP01"/>
      <sheetName val="base dados_PP02"/>
      <sheetName val="base dados_PP03"/>
      <sheetName val="base dados_PP04"/>
      <sheetName val="Listas suspen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theme="4" tint="0.39997558519241921"/>
  </sheetPr>
  <dimension ref="A1:G343"/>
  <sheetViews>
    <sheetView showGridLines="0" tabSelected="1" zoomScale="80" zoomScaleNormal="80" workbookViewId="0">
      <selection activeCell="C25" sqref="C25:F25"/>
    </sheetView>
  </sheetViews>
  <sheetFormatPr defaultColWidth="0" defaultRowHeight="12.75" zeroHeight="1"/>
  <cols>
    <col min="1" max="1" width="3.140625" style="61" customWidth="1"/>
    <col min="2" max="2" width="7" style="66" customWidth="1"/>
    <col min="3" max="3" width="80.5703125" style="62" customWidth="1"/>
    <col min="4" max="4" width="9.140625" style="61" customWidth="1"/>
    <col min="5" max="5" width="9.140625" style="52" customWidth="1"/>
    <col min="6" max="6" width="41.7109375" style="61" customWidth="1"/>
    <col min="7" max="7" width="9.140625" style="61" customWidth="1"/>
    <col min="8" max="16384" width="9.140625" style="61" hidden="1"/>
  </cols>
  <sheetData>
    <row r="1" spans="2:6"/>
    <row r="2" spans="2:6"/>
    <row r="3" spans="2:6"/>
    <row r="4" spans="2:6"/>
    <row r="5" spans="2:6" ht="33.75" customHeight="1" thickBot="1"/>
    <row r="6" spans="2:6" ht="12.75" customHeight="1">
      <c r="B6" s="84" t="s">
        <v>258</v>
      </c>
      <c r="C6" s="85"/>
      <c r="D6" s="85"/>
      <c r="E6" s="85"/>
      <c r="F6" s="86"/>
    </row>
    <row r="7" spans="2:6" ht="13.5" thickBot="1">
      <c r="B7" s="87"/>
      <c r="C7" s="88"/>
      <c r="D7" s="88"/>
      <c r="E7" s="88"/>
      <c r="F7" s="89"/>
    </row>
    <row r="8" spans="2:6" s="64" customFormat="1">
      <c r="B8" s="63"/>
      <c r="C8" s="63"/>
      <c r="D8" s="63"/>
      <c r="E8" s="63"/>
      <c r="F8" s="63"/>
    </row>
    <row r="9" spans="2:6" ht="15">
      <c r="C9" s="65" t="s">
        <v>282</v>
      </c>
    </row>
    <row r="10" spans="2:6" ht="15.75" customHeight="1">
      <c r="B10" s="66" t="s">
        <v>259</v>
      </c>
      <c r="C10" s="82" t="s">
        <v>170</v>
      </c>
      <c r="D10" s="82"/>
      <c r="E10" s="82"/>
      <c r="F10" s="82"/>
    </row>
    <row r="11" spans="2:6" ht="15.75" customHeight="1">
      <c r="B11" s="66" t="s">
        <v>260</v>
      </c>
      <c r="C11" s="82" t="s">
        <v>228</v>
      </c>
      <c r="D11" s="82"/>
      <c r="E11" s="82"/>
      <c r="F11" s="82"/>
    </row>
    <row r="12" spans="2:6" ht="15.75" customHeight="1">
      <c r="B12" s="66" t="s">
        <v>261</v>
      </c>
      <c r="C12" s="82" t="s">
        <v>169</v>
      </c>
      <c r="D12" s="82"/>
      <c r="E12" s="82"/>
      <c r="F12" s="82"/>
    </row>
    <row r="13" spans="2:6" ht="15.75" customHeight="1">
      <c r="B13" s="66" t="s">
        <v>262</v>
      </c>
      <c r="C13" s="82" t="s">
        <v>243</v>
      </c>
      <c r="D13" s="82"/>
      <c r="E13" s="82"/>
      <c r="F13" s="82"/>
    </row>
    <row r="14" spans="2:6" ht="15.75" customHeight="1">
      <c r="B14" s="66" t="s">
        <v>263</v>
      </c>
      <c r="C14" s="82" t="s">
        <v>171</v>
      </c>
      <c r="D14" s="82"/>
      <c r="E14" s="82"/>
      <c r="F14" s="82"/>
    </row>
    <row r="15" spans="2:6" ht="15.75" customHeight="1">
      <c r="B15" s="66" t="s">
        <v>264</v>
      </c>
      <c r="C15" s="82" t="s">
        <v>172</v>
      </c>
      <c r="D15" s="82"/>
      <c r="E15" s="82"/>
      <c r="F15" s="82"/>
    </row>
    <row r="16" spans="2:6" ht="15.75" customHeight="1">
      <c r="B16" s="66" t="s">
        <v>265</v>
      </c>
      <c r="C16" s="82" t="s">
        <v>173</v>
      </c>
      <c r="D16" s="82"/>
      <c r="E16" s="82"/>
      <c r="F16" s="82"/>
    </row>
    <row r="17" spans="2:6" ht="15.75" customHeight="1">
      <c r="B17" s="66" t="s">
        <v>266</v>
      </c>
      <c r="C17" s="82" t="s">
        <v>199</v>
      </c>
      <c r="D17" s="82"/>
      <c r="E17" s="82"/>
      <c r="F17" s="82"/>
    </row>
    <row r="18" spans="2:6" ht="15.75" customHeight="1">
      <c r="B18" s="66" t="s">
        <v>267</v>
      </c>
      <c r="C18" s="82" t="s">
        <v>200</v>
      </c>
      <c r="D18" s="82"/>
      <c r="E18" s="82"/>
      <c r="F18" s="82"/>
    </row>
    <row r="19" spans="2:6" ht="15.75" customHeight="1">
      <c r="B19" s="66" t="s">
        <v>268</v>
      </c>
      <c r="C19" s="82" t="s">
        <v>174</v>
      </c>
      <c r="D19" s="82"/>
      <c r="E19" s="82"/>
      <c r="F19" s="82"/>
    </row>
    <row r="20" spans="2:6" ht="15.75" customHeight="1">
      <c r="B20" s="66" t="s">
        <v>269</v>
      </c>
      <c r="C20" s="83" t="s">
        <v>201</v>
      </c>
      <c r="D20" s="83"/>
      <c r="E20" s="83"/>
      <c r="F20" s="83"/>
    </row>
    <row r="21" spans="2:6" ht="15.75" customHeight="1">
      <c r="B21" s="66" t="s">
        <v>270</v>
      </c>
      <c r="C21" s="83" t="s">
        <v>202</v>
      </c>
      <c r="D21" s="83"/>
      <c r="E21" s="83"/>
      <c r="F21" s="83"/>
    </row>
    <row r="22" spans="2:6" ht="15.75" customHeight="1">
      <c r="B22" s="66" t="s">
        <v>271</v>
      </c>
      <c r="C22" s="83" t="s">
        <v>203</v>
      </c>
      <c r="D22" s="83"/>
      <c r="E22" s="83"/>
      <c r="F22" s="83"/>
    </row>
    <row r="23" spans="2:6" ht="15.75" customHeight="1">
      <c r="B23" s="66" t="s">
        <v>272</v>
      </c>
      <c r="C23" s="83" t="s">
        <v>283</v>
      </c>
      <c r="D23" s="83"/>
      <c r="E23" s="83"/>
      <c r="F23" s="83"/>
    </row>
    <row r="24" spans="2:6" ht="15.75" customHeight="1">
      <c r="B24" s="66" t="s">
        <v>273</v>
      </c>
      <c r="C24" s="83" t="s">
        <v>256</v>
      </c>
      <c r="D24" s="83"/>
      <c r="E24" s="83"/>
      <c r="F24" s="83"/>
    </row>
    <row r="25" spans="2:6" ht="15.75" customHeight="1">
      <c r="B25" s="66" t="s">
        <v>287</v>
      </c>
      <c r="C25" s="82" t="str">
        <f>'Planejamento Novos Indicadores'!C2</f>
        <v xml:space="preserve">Projetos de pesquisa sem financiamento e registrados na Diretoria de Pesquisa </v>
      </c>
      <c r="D25" s="82"/>
      <c r="E25" s="82"/>
      <c r="F25" s="82"/>
    </row>
    <row r="26" spans="2:6" ht="15.75" hidden="1" customHeight="1">
      <c r="C26" s="82"/>
      <c r="D26" s="82"/>
      <c r="E26" s="82"/>
      <c r="F26" s="82"/>
    </row>
    <row r="27" spans="2:6" ht="15.75" hidden="1" customHeight="1">
      <c r="C27" s="82"/>
      <c r="D27" s="82"/>
      <c r="E27" s="82"/>
      <c r="F27" s="82"/>
    </row>
    <row r="28" spans="2:6" ht="15.75" hidden="1" customHeight="1">
      <c r="C28" s="82"/>
      <c r="D28" s="82"/>
      <c r="E28" s="82"/>
      <c r="F28" s="82"/>
    </row>
    <row r="29" spans="2:6" ht="15.75" hidden="1" customHeight="1">
      <c r="C29" s="82"/>
      <c r="D29" s="82"/>
      <c r="E29" s="82"/>
      <c r="F29" s="82"/>
    </row>
    <row r="30" spans="2:6" ht="15.75" hidden="1" customHeight="1">
      <c r="C30" s="82"/>
      <c r="D30" s="82"/>
      <c r="E30" s="82"/>
      <c r="F30" s="82"/>
    </row>
    <row r="31" spans="2:6" ht="15.75" hidden="1" customHeight="1">
      <c r="C31" s="82"/>
      <c r="D31" s="82"/>
      <c r="E31" s="82"/>
      <c r="F31" s="82"/>
    </row>
    <row r="32" spans="2:6" ht="15.75" hidden="1" customHeight="1">
      <c r="C32" s="82"/>
      <c r="D32" s="82"/>
      <c r="E32" s="82"/>
      <c r="F32" s="82"/>
    </row>
    <row r="33" spans="3:6" ht="15.75" hidden="1" customHeight="1">
      <c r="C33" s="82"/>
      <c r="D33" s="82"/>
      <c r="E33" s="82"/>
      <c r="F33" s="82"/>
    </row>
    <row r="34" spans="3:6" ht="15.75" hidden="1" customHeight="1">
      <c r="C34" s="82"/>
      <c r="D34" s="82"/>
      <c r="E34" s="82"/>
      <c r="F34" s="82"/>
    </row>
    <row r="35" spans="3:6" ht="15.75" hidden="1" customHeight="1">
      <c r="C35" s="82"/>
      <c r="D35" s="82"/>
      <c r="E35" s="82"/>
      <c r="F35" s="82"/>
    </row>
    <row r="36" spans="3:6" ht="15.75" hidden="1" customHeight="1">
      <c r="C36" s="82"/>
      <c r="D36" s="82"/>
      <c r="E36" s="82"/>
      <c r="F36" s="82"/>
    </row>
    <row r="37" spans="3:6" ht="15.75" hidden="1" customHeight="1">
      <c r="C37" s="82"/>
      <c r="D37" s="82"/>
      <c r="E37" s="82"/>
      <c r="F37" s="82"/>
    </row>
    <row r="38" spans="3:6" ht="15.75" hidden="1" customHeight="1">
      <c r="C38" s="82"/>
      <c r="D38" s="82"/>
      <c r="E38" s="82"/>
      <c r="F38" s="82"/>
    </row>
    <row r="39" spans="3:6" ht="15.75" hidden="1" customHeight="1">
      <c r="C39" s="82"/>
      <c r="D39" s="82"/>
      <c r="E39" s="82"/>
      <c r="F39" s="82"/>
    </row>
    <row r="40" spans="3:6" ht="15.75" hidden="1" customHeight="1">
      <c r="C40" s="82"/>
      <c r="D40" s="82"/>
      <c r="E40" s="82"/>
      <c r="F40" s="82"/>
    </row>
    <row r="41" spans="3:6" ht="15.75" hidden="1" customHeight="1">
      <c r="C41" s="82"/>
      <c r="D41" s="82"/>
      <c r="E41" s="82"/>
      <c r="F41" s="82"/>
    </row>
    <row r="42" spans="3:6" ht="15.75" hidden="1" customHeight="1">
      <c r="C42" s="82"/>
      <c r="D42" s="82"/>
      <c r="E42" s="82"/>
      <c r="F42" s="82"/>
    </row>
    <row r="43" spans="3:6" ht="15.75" hidden="1" customHeight="1">
      <c r="C43" s="82"/>
      <c r="D43" s="82"/>
      <c r="E43" s="82"/>
      <c r="F43" s="82"/>
    </row>
    <row r="44" spans="3:6" ht="15.75" hidden="1" customHeight="1">
      <c r="C44" s="82"/>
      <c r="D44" s="82"/>
      <c r="E44" s="82"/>
      <c r="F44" s="82"/>
    </row>
    <row r="45" spans="3:6" ht="15.75" hidden="1" customHeight="1">
      <c r="C45" s="82"/>
      <c r="D45" s="82"/>
      <c r="E45" s="82"/>
      <c r="F45" s="82"/>
    </row>
    <row r="46" spans="3:6" ht="15.75" hidden="1" customHeight="1">
      <c r="C46" s="82"/>
      <c r="D46" s="82"/>
      <c r="E46" s="82"/>
      <c r="F46" s="82"/>
    </row>
    <row r="47" spans="3:6" ht="15.75" hidden="1" customHeight="1">
      <c r="C47" s="82"/>
      <c r="D47" s="82"/>
      <c r="E47" s="82"/>
      <c r="F47" s="82"/>
    </row>
    <row r="48" spans="3:6" ht="15.75" hidden="1" customHeight="1">
      <c r="C48" s="82"/>
      <c r="D48" s="82"/>
      <c r="E48" s="82"/>
      <c r="F48" s="82"/>
    </row>
    <row r="49" spans="3:6" ht="15.75" hidden="1" customHeight="1">
      <c r="C49" s="82"/>
      <c r="D49" s="82"/>
      <c r="E49" s="82"/>
      <c r="F49" s="82"/>
    </row>
    <row r="50" spans="3:6" ht="15.75" hidden="1" customHeight="1">
      <c r="C50" s="82"/>
      <c r="D50" s="82"/>
      <c r="E50" s="82"/>
      <c r="F50" s="82"/>
    </row>
    <row r="51" spans="3:6" ht="15.75" hidden="1" customHeight="1">
      <c r="C51" s="82"/>
      <c r="D51" s="82"/>
      <c r="E51" s="82"/>
      <c r="F51" s="82"/>
    </row>
    <row r="52" spans="3:6" ht="15.75" hidden="1" customHeight="1">
      <c r="C52" s="82"/>
      <c r="D52" s="82"/>
      <c r="E52" s="82"/>
      <c r="F52" s="82"/>
    </row>
    <row r="53" spans="3:6" ht="15.75" hidden="1" customHeight="1">
      <c r="C53" s="82"/>
      <c r="D53" s="82"/>
      <c r="E53" s="82"/>
      <c r="F53" s="82"/>
    </row>
    <row r="54" spans="3:6" ht="15.75" hidden="1" customHeight="1">
      <c r="C54" s="82"/>
      <c r="D54" s="82"/>
      <c r="E54" s="82"/>
      <c r="F54" s="82"/>
    </row>
    <row r="55" spans="3:6" ht="15.75" hidden="1" customHeight="1">
      <c r="C55" s="82"/>
      <c r="D55" s="82"/>
      <c r="E55" s="82"/>
      <c r="F55" s="82"/>
    </row>
    <row r="56" spans="3:6" ht="15.75" hidden="1" customHeight="1">
      <c r="C56" s="82"/>
      <c r="D56" s="82"/>
      <c r="E56" s="82"/>
      <c r="F56" s="82"/>
    </row>
    <row r="57" spans="3:6" ht="15.75" hidden="1" customHeight="1">
      <c r="C57" s="82"/>
      <c r="D57" s="82"/>
      <c r="E57" s="82"/>
      <c r="F57" s="82"/>
    </row>
    <row r="58" spans="3:6" ht="15.75" hidden="1" customHeight="1">
      <c r="C58" s="82"/>
      <c r="D58" s="82"/>
      <c r="E58" s="82"/>
      <c r="F58" s="82"/>
    </row>
    <row r="59" spans="3:6" ht="15.75" hidden="1" customHeight="1">
      <c r="C59" s="82"/>
      <c r="D59" s="82"/>
      <c r="E59" s="82"/>
      <c r="F59" s="82"/>
    </row>
    <row r="60" spans="3:6" ht="15.75" hidden="1" customHeight="1">
      <c r="C60" s="82"/>
      <c r="D60" s="82"/>
      <c r="E60" s="82"/>
      <c r="F60" s="82"/>
    </row>
    <row r="61" spans="3:6" ht="15.75" hidden="1" customHeight="1">
      <c r="C61" s="82"/>
      <c r="D61" s="82"/>
      <c r="E61" s="82"/>
      <c r="F61" s="82"/>
    </row>
    <row r="62" spans="3:6" ht="15.75" hidden="1" customHeight="1">
      <c r="C62" s="82"/>
      <c r="D62" s="82"/>
      <c r="E62" s="82"/>
      <c r="F62" s="82"/>
    </row>
    <row r="63" spans="3:6" ht="15.75" hidden="1" customHeight="1">
      <c r="C63" s="82"/>
      <c r="D63" s="82"/>
      <c r="E63" s="82"/>
      <c r="F63" s="82"/>
    </row>
    <row r="64" spans="3:6" ht="15.75" hidden="1" customHeight="1">
      <c r="C64" s="82"/>
      <c r="D64" s="82"/>
      <c r="E64" s="82"/>
      <c r="F64" s="82"/>
    </row>
    <row r="65" spans="3:6" ht="15.75" hidden="1" customHeight="1">
      <c r="C65" s="82"/>
      <c r="D65" s="82"/>
      <c r="E65" s="82"/>
      <c r="F65" s="82"/>
    </row>
    <row r="66" spans="3:6" ht="15.75" hidden="1" customHeight="1">
      <c r="C66" s="82"/>
      <c r="D66" s="82"/>
      <c r="E66" s="82"/>
      <c r="F66" s="82"/>
    </row>
    <row r="67" spans="3:6" ht="15.75" hidden="1" customHeight="1">
      <c r="C67" s="82"/>
      <c r="D67" s="82"/>
      <c r="E67" s="82"/>
      <c r="F67" s="82"/>
    </row>
    <row r="68" spans="3:6" ht="15.75" hidden="1" customHeight="1">
      <c r="C68" s="82"/>
      <c r="D68" s="82"/>
      <c r="E68" s="82"/>
      <c r="F68" s="82"/>
    </row>
    <row r="69" spans="3:6" ht="15.75" hidden="1" customHeight="1">
      <c r="C69" s="82"/>
      <c r="D69" s="82"/>
      <c r="E69" s="82"/>
      <c r="F69" s="82"/>
    </row>
    <row r="70" spans="3:6" ht="15.75" hidden="1" customHeight="1">
      <c r="C70" s="82"/>
      <c r="D70" s="82"/>
      <c r="E70" s="82"/>
      <c r="F70" s="82"/>
    </row>
    <row r="71" spans="3:6" ht="15.75" hidden="1" customHeight="1">
      <c r="C71" s="82"/>
      <c r="D71" s="82"/>
      <c r="E71" s="82"/>
      <c r="F71" s="82"/>
    </row>
    <row r="72" spans="3:6" ht="15.75" hidden="1" customHeight="1">
      <c r="C72" s="82"/>
      <c r="D72" s="82"/>
      <c r="E72" s="82"/>
      <c r="F72" s="82"/>
    </row>
    <row r="73" spans="3:6" ht="15.75" hidden="1" customHeight="1">
      <c r="C73" s="82"/>
      <c r="D73" s="82"/>
      <c r="E73" s="82"/>
      <c r="F73" s="82"/>
    </row>
    <row r="74" spans="3:6" ht="15.75" hidden="1" customHeight="1">
      <c r="C74" s="82"/>
      <c r="D74" s="82"/>
      <c r="E74" s="82"/>
      <c r="F74" s="82"/>
    </row>
    <row r="75" spans="3:6" ht="15.75" hidden="1" customHeight="1">
      <c r="C75" s="82"/>
      <c r="D75" s="82"/>
      <c r="E75" s="82"/>
      <c r="F75" s="82"/>
    </row>
    <row r="76" spans="3:6" ht="15.75" hidden="1" customHeight="1">
      <c r="C76" s="82"/>
      <c r="D76" s="82"/>
      <c r="E76" s="82"/>
      <c r="F76" s="82"/>
    </row>
    <row r="77" spans="3:6" ht="15.75" hidden="1" customHeight="1">
      <c r="C77" s="82"/>
      <c r="D77" s="82"/>
      <c r="E77" s="82"/>
      <c r="F77" s="82"/>
    </row>
    <row r="78" spans="3:6" ht="15.75" hidden="1" customHeight="1">
      <c r="C78" s="82"/>
      <c r="D78" s="82"/>
      <c r="E78" s="82"/>
      <c r="F78" s="82"/>
    </row>
    <row r="79" spans="3:6" ht="15.75" hidden="1" customHeight="1">
      <c r="C79" s="82"/>
      <c r="D79" s="82"/>
      <c r="E79" s="82"/>
      <c r="F79" s="82"/>
    </row>
    <row r="80" spans="3:6" ht="15.75" hidden="1" customHeight="1">
      <c r="C80" s="82"/>
      <c r="D80" s="82"/>
      <c r="E80" s="82"/>
      <c r="F80" s="82"/>
    </row>
    <row r="81" spans="3:6" ht="15.75" hidden="1" customHeight="1">
      <c r="C81" s="82"/>
      <c r="D81" s="82"/>
      <c r="E81" s="82"/>
      <c r="F81" s="82"/>
    </row>
    <row r="82" spans="3:6" ht="15.75" hidden="1" customHeight="1">
      <c r="C82" s="82"/>
      <c r="D82" s="82"/>
      <c r="E82" s="82"/>
      <c r="F82" s="82"/>
    </row>
    <row r="83" spans="3:6" ht="15.75" hidden="1" customHeight="1">
      <c r="C83" s="82"/>
      <c r="D83" s="82"/>
      <c r="E83" s="82"/>
      <c r="F83" s="82"/>
    </row>
    <row r="84" spans="3:6" ht="15.75" hidden="1" customHeight="1">
      <c r="C84" s="82"/>
      <c r="D84" s="82"/>
      <c r="E84" s="82"/>
      <c r="F84" s="82"/>
    </row>
    <row r="85" spans="3:6" ht="15.75" hidden="1" customHeight="1">
      <c r="C85" s="82"/>
      <c r="D85" s="82"/>
      <c r="E85" s="82"/>
      <c r="F85" s="82"/>
    </row>
    <row r="86" spans="3:6" ht="15.75" hidden="1" customHeight="1">
      <c r="C86" s="82"/>
      <c r="D86" s="82"/>
      <c r="E86" s="82"/>
      <c r="F86" s="82"/>
    </row>
    <row r="87" spans="3:6" ht="15.75" hidden="1" customHeight="1">
      <c r="C87" s="82"/>
      <c r="D87" s="82"/>
      <c r="E87" s="82"/>
      <c r="F87" s="82"/>
    </row>
    <row r="88" spans="3:6" ht="15.75" hidden="1" customHeight="1">
      <c r="C88" s="82"/>
      <c r="D88" s="82"/>
      <c r="E88" s="82"/>
      <c r="F88" s="82"/>
    </row>
    <row r="89" spans="3:6" ht="15.75" hidden="1" customHeight="1">
      <c r="C89" s="82"/>
      <c r="D89" s="82"/>
      <c r="E89" s="82"/>
      <c r="F89" s="82"/>
    </row>
    <row r="90" spans="3:6" ht="15.75" hidden="1" customHeight="1">
      <c r="C90" s="82"/>
      <c r="D90" s="82"/>
      <c r="E90" s="82"/>
      <c r="F90" s="82"/>
    </row>
    <row r="91" spans="3:6" ht="15.75" hidden="1" customHeight="1">
      <c r="C91" s="82"/>
      <c r="D91" s="82"/>
      <c r="E91" s="82"/>
      <c r="F91" s="82"/>
    </row>
    <row r="92" spans="3:6" ht="15.75" hidden="1" customHeight="1">
      <c r="C92" s="82"/>
      <c r="D92" s="82"/>
      <c r="E92" s="82"/>
      <c r="F92" s="82"/>
    </row>
    <row r="93" spans="3:6" ht="15.75" hidden="1" customHeight="1">
      <c r="C93" s="82"/>
      <c r="D93" s="82"/>
      <c r="E93" s="82"/>
      <c r="F93" s="82"/>
    </row>
    <row r="94" spans="3:6" ht="15.75" hidden="1" customHeight="1">
      <c r="C94" s="82"/>
      <c r="D94" s="82"/>
      <c r="E94" s="82"/>
      <c r="F94" s="82"/>
    </row>
    <row r="95" spans="3:6" ht="15.75" hidden="1" customHeight="1">
      <c r="C95" s="82"/>
      <c r="D95" s="82"/>
      <c r="E95" s="82"/>
      <c r="F95" s="82"/>
    </row>
    <row r="96" spans="3:6" ht="15.75" hidden="1" customHeight="1">
      <c r="C96" s="82"/>
      <c r="D96" s="82"/>
      <c r="E96" s="82"/>
      <c r="F96" s="82"/>
    </row>
    <row r="97" spans="3:6" ht="15.75" hidden="1" customHeight="1">
      <c r="C97" s="82"/>
      <c r="D97" s="82"/>
      <c r="E97" s="82"/>
      <c r="F97" s="82"/>
    </row>
    <row r="98" spans="3:6" ht="15.75" hidden="1" customHeight="1">
      <c r="C98" s="82"/>
      <c r="D98" s="82"/>
      <c r="E98" s="82"/>
      <c r="F98" s="82"/>
    </row>
    <row r="99" spans="3:6" ht="15.75" hidden="1" customHeight="1">
      <c r="C99" s="82"/>
      <c r="D99" s="82"/>
      <c r="E99" s="82"/>
      <c r="F99" s="82"/>
    </row>
    <row r="100" spans="3:6" ht="15.75" hidden="1" customHeight="1">
      <c r="C100" s="82"/>
      <c r="D100" s="82"/>
      <c r="E100" s="82"/>
      <c r="F100" s="82"/>
    </row>
    <row r="101" spans="3:6" ht="15.75" hidden="1" customHeight="1">
      <c r="C101" s="82"/>
      <c r="D101" s="82"/>
      <c r="E101" s="82"/>
      <c r="F101" s="82"/>
    </row>
    <row r="102" spans="3:6" ht="15.75" hidden="1" customHeight="1">
      <c r="C102" s="82"/>
      <c r="D102" s="82"/>
      <c r="E102" s="82"/>
      <c r="F102" s="82"/>
    </row>
    <row r="103" spans="3:6" ht="15.75" hidden="1" customHeight="1">
      <c r="C103" s="82"/>
      <c r="D103" s="82"/>
      <c r="E103" s="82"/>
      <c r="F103" s="82"/>
    </row>
    <row r="104" spans="3:6" ht="15.75" hidden="1" customHeight="1">
      <c r="C104" s="82"/>
      <c r="D104" s="82"/>
      <c r="E104" s="82"/>
      <c r="F104" s="82"/>
    </row>
    <row r="105" spans="3:6" ht="15.75" hidden="1" customHeight="1">
      <c r="C105" s="82"/>
      <c r="D105" s="82"/>
      <c r="E105" s="82"/>
      <c r="F105" s="82"/>
    </row>
    <row r="106" spans="3:6" ht="15.75" hidden="1" customHeight="1">
      <c r="C106" s="82"/>
      <c r="D106" s="82"/>
      <c r="E106" s="82"/>
      <c r="F106" s="82"/>
    </row>
    <row r="107" spans="3:6" ht="15.75" hidden="1" customHeight="1">
      <c r="C107" s="82"/>
      <c r="D107" s="82"/>
      <c r="E107" s="82"/>
      <c r="F107" s="82"/>
    </row>
    <row r="108" spans="3:6" ht="15.75" hidden="1" customHeight="1">
      <c r="C108" s="82"/>
      <c r="D108" s="82"/>
      <c r="E108" s="82"/>
      <c r="F108" s="82"/>
    </row>
    <row r="109" spans="3:6" ht="15.75" hidden="1" customHeight="1">
      <c r="C109" s="82"/>
      <c r="D109" s="82"/>
      <c r="E109" s="82"/>
      <c r="F109" s="82"/>
    </row>
    <row r="110" spans="3:6" ht="15.75" hidden="1" customHeight="1">
      <c r="C110" s="82"/>
      <c r="D110" s="82"/>
      <c r="E110" s="82"/>
      <c r="F110" s="82"/>
    </row>
    <row r="111" spans="3:6" ht="15.75" hidden="1" customHeight="1">
      <c r="C111" s="82"/>
      <c r="D111" s="82"/>
      <c r="E111" s="82"/>
      <c r="F111" s="82"/>
    </row>
    <row r="112" spans="3:6" ht="15.75" hidden="1" customHeight="1">
      <c r="C112" s="82"/>
      <c r="D112" s="82"/>
      <c r="E112" s="82"/>
      <c r="F112" s="82"/>
    </row>
    <row r="113" spans="3:6" ht="15.75" hidden="1" customHeight="1">
      <c r="C113" s="82"/>
      <c r="D113" s="82"/>
      <c r="E113" s="82"/>
      <c r="F113" s="82"/>
    </row>
    <row r="114" spans="3:6" ht="15.75" hidden="1" customHeight="1">
      <c r="C114" s="82"/>
      <c r="D114" s="82"/>
      <c r="E114" s="82"/>
      <c r="F114" s="82"/>
    </row>
    <row r="115" spans="3:6" ht="15.75" hidden="1" customHeight="1">
      <c r="C115" s="82"/>
      <c r="D115" s="82"/>
      <c r="E115" s="82"/>
      <c r="F115" s="82"/>
    </row>
    <row r="116" spans="3:6" ht="15.75" hidden="1" customHeight="1">
      <c r="C116" s="82"/>
      <c r="D116" s="82"/>
      <c r="E116" s="82"/>
      <c r="F116" s="82"/>
    </row>
    <row r="117" spans="3:6" ht="15.75" hidden="1" customHeight="1">
      <c r="C117" s="82"/>
      <c r="D117" s="82"/>
      <c r="E117" s="82"/>
      <c r="F117" s="82"/>
    </row>
    <row r="118" spans="3:6" ht="15.75" hidden="1" customHeight="1">
      <c r="C118" s="82"/>
      <c r="D118" s="82"/>
      <c r="E118" s="82"/>
      <c r="F118" s="82"/>
    </row>
    <row r="119" spans="3:6" ht="15.75" hidden="1" customHeight="1">
      <c r="C119" s="82"/>
      <c r="D119" s="82"/>
      <c r="E119" s="82"/>
      <c r="F119" s="82"/>
    </row>
    <row r="120" spans="3:6" ht="15.75" hidden="1" customHeight="1">
      <c r="C120" s="82"/>
      <c r="D120" s="82"/>
      <c r="E120" s="82"/>
      <c r="F120" s="82"/>
    </row>
    <row r="121" spans="3:6" ht="15.75" hidden="1" customHeight="1">
      <c r="C121" s="82"/>
      <c r="D121" s="82"/>
      <c r="E121" s="82"/>
      <c r="F121" s="82"/>
    </row>
    <row r="122" spans="3:6" ht="15.75" hidden="1" customHeight="1">
      <c r="C122" s="82"/>
      <c r="D122" s="82"/>
      <c r="E122" s="82"/>
      <c r="F122" s="82"/>
    </row>
    <row r="123" spans="3:6" ht="15.75" hidden="1" customHeight="1">
      <c r="C123" s="82"/>
      <c r="D123" s="82"/>
      <c r="E123" s="82"/>
      <c r="F123" s="82"/>
    </row>
    <row r="124" spans="3:6" ht="15.75" hidden="1" customHeight="1">
      <c r="C124" s="82"/>
      <c r="D124" s="82"/>
      <c r="E124" s="82"/>
      <c r="F124" s="82"/>
    </row>
    <row r="125" spans="3:6" ht="15.75" hidden="1" customHeight="1">
      <c r="C125" s="82"/>
      <c r="D125" s="82"/>
      <c r="E125" s="82"/>
      <c r="F125" s="82"/>
    </row>
    <row r="126" spans="3:6" ht="15.75" hidden="1" customHeight="1">
      <c r="C126" s="82"/>
      <c r="D126" s="82"/>
      <c r="E126" s="82"/>
      <c r="F126" s="82"/>
    </row>
    <row r="127" spans="3:6" ht="15.75" hidden="1" customHeight="1">
      <c r="C127" s="82"/>
      <c r="D127" s="82"/>
      <c r="E127" s="82"/>
      <c r="F127" s="82"/>
    </row>
    <row r="128" spans="3:6" ht="15.75" hidden="1" customHeight="1">
      <c r="C128" s="82"/>
      <c r="D128" s="82"/>
      <c r="E128" s="82"/>
      <c r="F128" s="82"/>
    </row>
    <row r="129" spans="3:6" ht="15.75" hidden="1" customHeight="1">
      <c r="C129" s="82"/>
      <c r="D129" s="82"/>
      <c r="E129" s="82"/>
      <c r="F129" s="82"/>
    </row>
    <row r="130" spans="3:6" ht="15.75" hidden="1" customHeight="1">
      <c r="C130" s="82"/>
      <c r="D130" s="82"/>
      <c r="E130" s="82"/>
      <c r="F130" s="82"/>
    </row>
    <row r="131" spans="3:6" ht="15.75" hidden="1" customHeight="1">
      <c r="C131" s="82"/>
      <c r="D131" s="82"/>
      <c r="E131" s="82"/>
      <c r="F131" s="82"/>
    </row>
    <row r="132" spans="3:6" ht="15.75" hidden="1" customHeight="1">
      <c r="C132" s="82"/>
      <c r="D132" s="82"/>
      <c r="E132" s="82"/>
      <c r="F132" s="82"/>
    </row>
    <row r="133" spans="3:6" ht="15.75" hidden="1" customHeight="1">
      <c r="C133" s="82"/>
      <c r="D133" s="82"/>
      <c r="E133" s="82"/>
      <c r="F133" s="82"/>
    </row>
    <row r="134" spans="3:6" ht="15.75" hidden="1" customHeight="1">
      <c r="C134" s="82"/>
      <c r="D134" s="82"/>
      <c r="E134" s="82"/>
      <c r="F134" s="82"/>
    </row>
    <row r="135" spans="3:6" ht="15.75" hidden="1" customHeight="1">
      <c r="C135" s="82"/>
      <c r="D135" s="82"/>
      <c r="E135" s="82"/>
      <c r="F135" s="82"/>
    </row>
    <row r="136" spans="3:6" ht="15.75" hidden="1" customHeight="1">
      <c r="C136" s="82"/>
      <c r="D136" s="82"/>
      <c r="E136" s="82"/>
      <c r="F136" s="82"/>
    </row>
    <row r="137" spans="3:6" ht="15.75" hidden="1" customHeight="1">
      <c r="C137" s="82"/>
      <c r="D137" s="82"/>
      <c r="E137" s="82"/>
      <c r="F137" s="82"/>
    </row>
    <row r="138" spans="3:6" ht="15.75" hidden="1" customHeight="1">
      <c r="C138" s="82"/>
      <c r="D138" s="82"/>
      <c r="E138" s="82"/>
      <c r="F138" s="82"/>
    </row>
    <row r="139" spans="3:6" ht="15.75" hidden="1" customHeight="1">
      <c r="C139" s="82"/>
      <c r="D139" s="82"/>
      <c r="E139" s="82"/>
      <c r="F139" s="82"/>
    </row>
    <row r="140" spans="3:6" ht="15.75" hidden="1" customHeight="1">
      <c r="C140" s="82"/>
      <c r="D140" s="82"/>
      <c r="E140" s="82"/>
      <c r="F140" s="82"/>
    </row>
    <row r="141" spans="3:6" ht="15.75" hidden="1" customHeight="1">
      <c r="C141" s="82"/>
      <c r="D141" s="82"/>
      <c r="E141" s="82"/>
      <c r="F141" s="82"/>
    </row>
    <row r="142" spans="3:6" ht="15.75" hidden="1" customHeight="1">
      <c r="C142" s="82"/>
      <c r="D142" s="82"/>
      <c r="E142" s="82"/>
      <c r="F142" s="82"/>
    </row>
    <row r="143" spans="3:6" ht="15.75" hidden="1" customHeight="1">
      <c r="C143" s="82"/>
      <c r="D143" s="82"/>
      <c r="E143" s="82"/>
      <c r="F143" s="82"/>
    </row>
    <row r="144" spans="3:6" ht="15.75" hidden="1" customHeight="1">
      <c r="C144" s="82"/>
      <c r="D144" s="82"/>
      <c r="E144" s="82"/>
      <c r="F144" s="82"/>
    </row>
    <row r="145" spans="3:6" ht="15.75" hidden="1" customHeight="1">
      <c r="C145" s="82"/>
      <c r="D145" s="82"/>
      <c r="E145" s="82"/>
      <c r="F145" s="82"/>
    </row>
    <row r="146" spans="3:6" ht="15.75" hidden="1" customHeight="1">
      <c r="C146" s="82"/>
      <c r="D146" s="82"/>
      <c r="E146" s="82"/>
      <c r="F146" s="82"/>
    </row>
    <row r="147" spans="3:6" ht="15.75" hidden="1" customHeight="1">
      <c r="C147" s="82"/>
      <c r="D147" s="82"/>
      <c r="E147" s="82"/>
      <c r="F147" s="82"/>
    </row>
    <row r="148" spans="3:6" ht="15.75" hidden="1" customHeight="1">
      <c r="C148" s="82"/>
      <c r="D148" s="82"/>
      <c r="E148" s="82"/>
      <c r="F148" s="82"/>
    </row>
    <row r="149" spans="3:6" ht="15.75" hidden="1" customHeight="1">
      <c r="C149" s="82"/>
      <c r="D149" s="82"/>
      <c r="E149" s="82"/>
      <c r="F149" s="82"/>
    </row>
    <row r="150" spans="3:6" ht="15.75" hidden="1" customHeight="1">
      <c r="C150" s="82"/>
      <c r="D150" s="82"/>
      <c r="E150" s="82"/>
      <c r="F150" s="82"/>
    </row>
    <row r="151" spans="3:6" ht="15.75" hidden="1" customHeight="1">
      <c r="C151" s="82"/>
      <c r="D151" s="82"/>
      <c r="E151" s="82"/>
      <c r="F151" s="82"/>
    </row>
    <row r="152" spans="3:6" ht="15.75" hidden="1" customHeight="1">
      <c r="C152" s="82"/>
      <c r="D152" s="82"/>
      <c r="E152" s="82"/>
      <c r="F152" s="82"/>
    </row>
    <row r="153" spans="3:6" ht="15.75" hidden="1" customHeight="1">
      <c r="C153" s="82"/>
      <c r="D153" s="82"/>
      <c r="E153" s="82"/>
      <c r="F153" s="82"/>
    </row>
    <row r="154" spans="3:6" ht="15.75" hidden="1" customHeight="1">
      <c r="C154" s="82"/>
      <c r="D154" s="82"/>
      <c r="E154" s="82"/>
      <c r="F154" s="82"/>
    </row>
    <row r="155" spans="3:6" ht="15.75" hidden="1" customHeight="1">
      <c r="C155" s="82"/>
      <c r="D155" s="82"/>
      <c r="E155" s="82"/>
      <c r="F155" s="82"/>
    </row>
    <row r="156" spans="3:6" ht="15.75" hidden="1" customHeight="1">
      <c r="C156" s="82"/>
      <c r="D156" s="82"/>
      <c r="E156" s="82"/>
      <c r="F156" s="82"/>
    </row>
    <row r="157" spans="3:6" ht="15.75" hidden="1" customHeight="1">
      <c r="C157" s="82"/>
      <c r="D157" s="82"/>
      <c r="E157" s="82"/>
      <c r="F157" s="82"/>
    </row>
    <row r="158" spans="3:6" ht="15.75" hidden="1" customHeight="1">
      <c r="C158" s="82"/>
      <c r="D158" s="82"/>
      <c r="E158" s="82"/>
      <c r="F158" s="82"/>
    </row>
    <row r="159" spans="3:6" ht="15.75" hidden="1" customHeight="1">
      <c r="C159" s="82"/>
      <c r="D159" s="82"/>
      <c r="E159" s="82"/>
      <c r="F159" s="82"/>
    </row>
    <row r="160" spans="3:6" ht="15.75" hidden="1" customHeight="1">
      <c r="C160" s="82"/>
      <c r="D160" s="82"/>
      <c r="E160" s="82"/>
      <c r="F160" s="82"/>
    </row>
    <row r="161" spans="3:6" ht="15.75" hidden="1" customHeight="1">
      <c r="C161" s="82"/>
      <c r="D161" s="82"/>
      <c r="E161" s="82"/>
      <c r="F161" s="82"/>
    </row>
    <row r="162" spans="3:6" ht="15.75" hidden="1" customHeight="1">
      <c r="C162" s="82"/>
      <c r="D162" s="82"/>
      <c r="E162" s="82"/>
      <c r="F162" s="82"/>
    </row>
    <row r="163" spans="3:6" ht="15.75" hidden="1" customHeight="1">
      <c r="C163" s="82"/>
      <c r="D163" s="82"/>
      <c r="E163" s="82"/>
      <c r="F163" s="82"/>
    </row>
    <row r="164" spans="3:6" ht="15.75" hidden="1" customHeight="1">
      <c r="C164" s="82"/>
      <c r="D164" s="82"/>
      <c r="E164" s="82"/>
      <c r="F164" s="82"/>
    </row>
    <row r="165" spans="3:6" ht="15.75" hidden="1" customHeight="1">
      <c r="C165" s="82"/>
      <c r="D165" s="82"/>
      <c r="E165" s="82"/>
      <c r="F165" s="82"/>
    </row>
    <row r="166" spans="3:6" ht="15.75" hidden="1" customHeight="1">
      <c r="C166" s="82"/>
      <c r="D166" s="82"/>
      <c r="E166" s="82"/>
      <c r="F166" s="82"/>
    </row>
    <row r="167" spans="3:6" ht="15.75" hidden="1" customHeight="1">
      <c r="C167" s="82"/>
      <c r="D167" s="82"/>
      <c r="E167" s="82"/>
      <c r="F167" s="82"/>
    </row>
    <row r="168" spans="3:6" ht="15.75" hidden="1" customHeight="1">
      <c r="C168" s="82"/>
      <c r="D168" s="82"/>
      <c r="E168" s="82"/>
      <c r="F168" s="82"/>
    </row>
    <row r="169" spans="3:6" ht="15.75" hidden="1" customHeight="1">
      <c r="C169" s="82"/>
      <c r="D169" s="82"/>
      <c r="E169" s="82"/>
      <c r="F169" s="82"/>
    </row>
    <row r="170" spans="3:6" ht="15.75" hidden="1" customHeight="1">
      <c r="C170" s="82"/>
      <c r="D170" s="82"/>
      <c r="E170" s="82"/>
      <c r="F170" s="82"/>
    </row>
    <row r="171" spans="3:6" ht="15.75" hidden="1" customHeight="1">
      <c r="C171" s="82"/>
      <c r="D171" s="82"/>
      <c r="E171" s="82"/>
      <c r="F171" s="82"/>
    </row>
    <row r="172" spans="3:6" ht="15.75" hidden="1" customHeight="1">
      <c r="C172" s="82"/>
      <c r="D172" s="82"/>
      <c r="E172" s="82"/>
      <c r="F172" s="82"/>
    </row>
    <row r="173" spans="3:6" ht="15.75" hidden="1" customHeight="1">
      <c r="C173" s="82"/>
      <c r="D173" s="82"/>
      <c r="E173" s="82"/>
      <c r="F173" s="82"/>
    </row>
    <row r="174" spans="3:6" ht="15.75" hidden="1" customHeight="1">
      <c r="C174" s="82"/>
      <c r="D174" s="82"/>
      <c r="E174" s="82"/>
      <c r="F174" s="82"/>
    </row>
    <row r="175" spans="3:6" ht="15.75" hidden="1" customHeight="1">
      <c r="C175" s="82"/>
      <c r="D175" s="82"/>
      <c r="E175" s="82"/>
      <c r="F175" s="82"/>
    </row>
    <row r="176" spans="3:6" ht="15.75" hidden="1" customHeight="1">
      <c r="C176" s="82"/>
      <c r="D176" s="82"/>
      <c r="E176" s="82"/>
      <c r="F176" s="82"/>
    </row>
    <row r="177" spans="3:6" ht="15.75" hidden="1" customHeight="1">
      <c r="C177" s="82"/>
      <c r="D177" s="82"/>
      <c r="E177" s="82"/>
      <c r="F177" s="82"/>
    </row>
    <row r="178" spans="3:6" ht="15.75" hidden="1" customHeight="1">
      <c r="C178" s="82"/>
      <c r="D178" s="82"/>
      <c r="E178" s="82"/>
      <c r="F178" s="82"/>
    </row>
    <row r="179" spans="3:6" ht="15.75" hidden="1" customHeight="1">
      <c r="C179" s="82"/>
      <c r="D179" s="82"/>
      <c r="E179" s="82"/>
      <c r="F179" s="82"/>
    </row>
    <row r="180" spans="3:6" ht="15.75" hidden="1" customHeight="1">
      <c r="C180" s="82"/>
      <c r="D180" s="82"/>
      <c r="E180" s="82"/>
      <c r="F180" s="82"/>
    </row>
    <row r="181" spans="3:6" ht="15.75" hidden="1" customHeight="1">
      <c r="C181" s="82"/>
      <c r="D181" s="82"/>
      <c r="E181" s="82"/>
      <c r="F181" s="82"/>
    </row>
    <row r="182" spans="3:6" ht="15.75" hidden="1" customHeight="1">
      <c r="C182" s="82"/>
      <c r="D182" s="82"/>
      <c r="E182" s="82"/>
      <c r="F182" s="82"/>
    </row>
    <row r="183" spans="3:6" ht="15.75" hidden="1" customHeight="1">
      <c r="C183" s="82"/>
      <c r="D183" s="82"/>
      <c r="E183" s="82"/>
      <c r="F183" s="82"/>
    </row>
    <row r="184" spans="3:6" ht="15.75" hidden="1" customHeight="1">
      <c r="C184" s="82"/>
      <c r="D184" s="82"/>
      <c r="E184" s="82"/>
      <c r="F184" s="82"/>
    </row>
    <row r="185" spans="3:6" ht="15.75" hidden="1" customHeight="1">
      <c r="C185" s="82"/>
      <c r="D185" s="82"/>
      <c r="E185" s="82"/>
      <c r="F185" s="82"/>
    </row>
    <row r="186" spans="3:6" ht="15.75" hidden="1" customHeight="1">
      <c r="C186" s="82"/>
      <c r="D186" s="82"/>
      <c r="E186" s="82"/>
      <c r="F186" s="82"/>
    </row>
    <row r="187" spans="3:6" ht="15.75" hidden="1" customHeight="1">
      <c r="C187" s="82"/>
      <c r="D187" s="82"/>
      <c r="E187" s="82"/>
      <c r="F187" s="82"/>
    </row>
    <row r="188" spans="3:6" ht="15.75" hidden="1" customHeight="1">
      <c r="C188" s="82"/>
      <c r="D188" s="82"/>
      <c r="E188" s="82"/>
      <c r="F188" s="82"/>
    </row>
    <row r="189" spans="3:6" ht="15.75" hidden="1" customHeight="1">
      <c r="C189" s="82"/>
      <c r="D189" s="82"/>
      <c r="E189" s="82"/>
      <c r="F189" s="82"/>
    </row>
    <row r="190" spans="3:6" ht="15.75" hidden="1" customHeight="1">
      <c r="C190" s="82"/>
      <c r="D190" s="82"/>
      <c r="E190" s="82"/>
      <c r="F190" s="82"/>
    </row>
    <row r="191" spans="3:6" ht="15.75" hidden="1" customHeight="1">
      <c r="C191" s="82"/>
      <c r="D191" s="82"/>
      <c r="E191" s="82"/>
      <c r="F191" s="82"/>
    </row>
    <row r="192" spans="3:6" ht="15.75" hidden="1" customHeight="1">
      <c r="C192" s="82"/>
      <c r="D192" s="82"/>
      <c r="E192" s="82"/>
      <c r="F192" s="82"/>
    </row>
    <row r="193" spans="3:6" ht="15.75" hidden="1" customHeight="1">
      <c r="C193" s="82"/>
      <c r="D193" s="82"/>
      <c r="E193" s="82"/>
      <c r="F193" s="82"/>
    </row>
    <row r="194" spans="3:6" ht="15.75" hidden="1" customHeight="1">
      <c r="C194" s="82"/>
      <c r="D194" s="82"/>
      <c r="E194" s="82"/>
      <c r="F194" s="82"/>
    </row>
    <row r="195" spans="3:6" ht="15.75" hidden="1" customHeight="1">
      <c r="C195" s="82"/>
      <c r="D195" s="82"/>
      <c r="E195" s="82"/>
      <c r="F195" s="82"/>
    </row>
    <row r="196" spans="3:6" ht="15.75" hidden="1" customHeight="1">
      <c r="C196" s="82"/>
      <c r="D196" s="82"/>
      <c r="E196" s="82"/>
      <c r="F196" s="82"/>
    </row>
    <row r="197" spans="3:6" ht="15.75" hidden="1" customHeight="1">
      <c r="C197" s="82"/>
      <c r="D197" s="82"/>
      <c r="E197" s="82"/>
      <c r="F197" s="82"/>
    </row>
    <row r="198" spans="3:6" ht="15.75" hidden="1" customHeight="1">
      <c r="C198" s="82"/>
      <c r="D198" s="82"/>
      <c r="E198" s="82"/>
      <c r="F198" s="82"/>
    </row>
    <row r="199" spans="3:6" ht="15.75" hidden="1" customHeight="1">
      <c r="C199" s="82"/>
      <c r="D199" s="82"/>
      <c r="E199" s="82"/>
      <c r="F199" s="82"/>
    </row>
    <row r="200" spans="3:6" ht="15.75" hidden="1" customHeight="1">
      <c r="C200" s="82"/>
      <c r="D200" s="82"/>
      <c r="E200" s="82"/>
      <c r="F200" s="82"/>
    </row>
    <row r="201" spans="3:6" ht="15.75" hidden="1" customHeight="1">
      <c r="C201" s="82"/>
      <c r="D201" s="82"/>
      <c r="E201" s="82"/>
      <c r="F201" s="82"/>
    </row>
    <row r="202" spans="3:6" ht="15.75" hidden="1" customHeight="1">
      <c r="C202" s="82"/>
      <c r="D202" s="82"/>
      <c r="E202" s="82"/>
      <c r="F202" s="82"/>
    </row>
    <row r="203" spans="3:6" ht="15.75" hidden="1" customHeight="1">
      <c r="C203" s="82"/>
      <c r="D203" s="82"/>
      <c r="E203" s="82"/>
      <c r="F203" s="82"/>
    </row>
    <row r="204" spans="3:6" ht="15.75" hidden="1" customHeight="1">
      <c r="C204" s="82"/>
      <c r="D204" s="82"/>
      <c r="E204" s="82"/>
      <c r="F204" s="82"/>
    </row>
    <row r="205" spans="3:6" ht="15.75" hidden="1" customHeight="1">
      <c r="C205" s="82"/>
      <c r="D205" s="82"/>
      <c r="E205" s="82"/>
      <c r="F205" s="82"/>
    </row>
    <row r="206" spans="3:6" ht="15.75" hidden="1" customHeight="1">
      <c r="C206" s="82"/>
      <c r="D206" s="82"/>
      <c r="E206" s="82"/>
      <c r="F206" s="82"/>
    </row>
    <row r="207" spans="3:6" ht="15.75" hidden="1" customHeight="1">
      <c r="C207" s="82"/>
      <c r="D207" s="82"/>
      <c r="E207" s="82"/>
      <c r="F207" s="82"/>
    </row>
    <row r="208" spans="3:6" ht="15.75" hidden="1" customHeight="1">
      <c r="C208" s="82"/>
      <c r="D208" s="82"/>
      <c r="E208" s="82"/>
      <c r="F208" s="82"/>
    </row>
    <row r="209" spans="3:6" ht="15.75" hidden="1" customHeight="1">
      <c r="C209" s="82"/>
      <c r="D209" s="82"/>
      <c r="E209" s="82"/>
      <c r="F209" s="82"/>
    </row>
    <row r="210" spans="3:6" ht="15.75" hidden="1" customHeight="1">
      <c r="C210" s="82"/>
      <c r="D210" s="82"/>
      <c r="E210" s="82"/>
      <c r="F210" s="82"/>
    </row>
    <row r="211" spans="3:6" ht="15.75" hidden="1" customHeight="1">
      <c r="C211" s="82"/>
      <c r="D211" s="82"/>
      <c r="E211" s="82"/>
      <c r="F211" s="82"/>
    </row>
    <row r="212" spans="3:6" ht="15.75" hidden="1" customHeight="1">
      <c r="C212" s="82"/>
      <c r="D212" s="82"/>
      <c r="E212" s="82"/>
      <c r="F212" s="82"/>
    </row>
    <row r="213" spans="3:6" ht="15.75" hidden="1" customHeight="1">
      <c r="C213" s="82"/>
      <c r="D213" s="82"/>
      <c r="E213" s="82"/>
      <c r="F213" s="82"/>
    </row>
    <row r="214" spans="3:6" ht="15.75" hidden="1" customHeight="1">
      <c r="C214" s="82"/>
      <c r="D214" s="82"/>
      <c r="E214" s="82"/>
      <c r="F214" s="82"/>
    </row>
    <row r="215" spans="3:6" ht="15.75" hidden="1" customHeight="1">
      <c r="C215" s="82"/>
      <c r="D215" s="82"/>
      <c r="E215" s="82"/>
      <c r="F215" s="82"/>
    </row>
    <row r="216" spans="3:6" ht="15.75" hidden="1" customHeight="1">
      <c r="C216" s="82"/>
      <c r="D216" s="82"/>
      <c r="E216" s="82"/>
      <c r="F216" s="82"/>
    </row>
    <row r="217" spans="3:6" ht="15.75" hidden="1" customHeight="1">
      <c r="C217" s="82"/>
      <c r="D217" s="82"/>
      <c r="E217" s="82"/>
      <c r="F217" s="82"/>
    </row>
    <row r="218" spans="3:6" ht="15.75" hidden="1" customHeight="1">
      <c r="C218" s="82"/>
      <c r="D218" s="82"/>
      <c r="E218" s="82"/>
      <c r="F218" s="82"/>
    </row>
    <row r="219" spans="3:6" ht="15.75" hidden="1" customHeight="1">
      <c r="C219" s="82"/>
      <c r="D219" s="82"/>
      <c r="E219" s="82"/>
      <c r="F219" s="82"/>
    </row>
    <row r="220" spans="3:6" ht="15.75" hidden="1" customHeight="1">
      <c r="C220" s="82"/>
      <c r="D220" s="82"/>
      <c r="E220" s="82"/>
      <c r="F220" s="82"/>
    </row>
    <row r="221" spans="3:6" ht="15.75" hidden="1" customHeight="1">
      <c r="C221" s="82"/>
      <c r="D221" s="82"/>
      <c r="E221" s="82"/>
      <c r="F221" s="82"/>
    </row>
    <row r="222" spans="3:6" ht="15.75" hidden="1" customHeight="1">
      <c r="C222" s="82"/>
      <c r="D222" s="82"/>
      <c r="E222" s="82"/>
      <c r="F222" s="82"/>
    </row>
    <row r="223" spans="3:6" ht="15.75" hidden="1" customHeight="1">
      <c r="C223" s="82"/>
      <c r="D223" s="82"/>
      <c r="E223" s="82"/>
      <c r="F223" s="82"/>
    </row>
    <row r="224" spans="3:6" ht="15.75" hidden="1" customHeight="1">
      <c r="C224" s="82"/>
      <c r="D224" s="82"/>
      <c r="E224" s="82"/>
      <c r="F224" s="82"/>
    </row>
    <row r="225" spans="3:6" ht="15.75" hidden="1" customHeight="1">
      <c r="C225" s="82"/>
      <c r="D225" s="82"/>
      <c r="E225" s="82"/>
      <c r="F225" s="82"/>
    </row>
    <row r="226" spans="3:6" ht="15.75" hidden="1" customHeight="1">
      <c r="C226" s="82"/>
      <c r="D226" s="82"/>
      <c r="E226" s="82"/>
      <c r="F226" s="82"/>
    </row>
    <row r="227" spans="3:6" ht="15.75" hidden="1" customHeight="1">
      <c r="C227" s="82"/>
      <c r="D227" s="82"/>
      <c r="E227" s="82"/>
      <c r="F227" s="82"/>
    </row>
    <row r="228" spans="3:6" ht="15.75" hidden="1" customHeight="1">
      <c r="C228" s="82"/>
      <c r="D228" s="82"/>
      <c r="E228" s="82"/>
      <c r="F228" s="82"/>
    </row>
    <row r="229" spans="3:6" ht="15.75" hidden="1" customHeight="1">
      <c r="C229" s="82"/>
      <c r="D229" s="82"/>
      <c r="E229" s="82"/>
      <c r="F229" s="82"/>
    </row>
    <row r="230" spans="3:6" ht="15.75" hidden="1" customHeight="1">
      <c r="C230" s="82"/>
      <c r="D230" s="82"/>
      <c r="E230" s="82"/>
      <c r="F230" s="82"/>
    </row>
    <row r="231" spans="3:6" ht="15.75" hidden="1" customHeight="1">
      <c r="C231" s="82"/>
      <c r="D231" s="82"/>
      <c r="E231" s="82"/>
      <c r="F231" s="82"/>
    </row>
    <row r="232" spans="3:6" ht="15.75" hidden="1" customHeight="1">
      <c r="C232" s="82"/>
      <c r="D232" s="82"/>
      <c r="E232" s="82"/>
      <c r="F232" s="82"/>
    </row>
    <row r="233" spans="3:6" ht="15.75" hidden="1" customHeight="1">
      <c r="C233" s="82"/>
      <c r="D233" s="82"/>
      <c r="E233" s="82"/>
      <c r="F233" s="82"/>
    </row>
    <row r="234" spans="3:6" ht="15.75" hidden="1" customHeight="1">
      <c r="C234" s="82"/>
      <c r="D234" s="82"/>
      <c r="E234" s="82"/>
      <c r="F234" s="82"/>
    </row>
    <row r="235" spans="3:6" ht="15.75" hidden="1" customHeight="1">
      <c r="C235" s="82"/>
      <c r="D235" s="82"/>
      <c r="E235" s="82"/>
      <c r="F235" s="82"/>
    </row>
    <row r="236" spans="3:6" ht="15.75" hidden="1" customHeight="1">
      <c r="C236" s="82"/>
      <c r="D236" s="82"/>
      <c r="E236" s="82"/>
      <c r="F236" s="82"/>
    </row>
    <row r="237" spans="3:6" ht="15.75" hidden="1" customHeight="1">
      <c r="C237" s="82"/>
      <c r="D237" s="82"/>
      <c r="E237" s="82"/>
      <c r="F237" s="82"/>
    </row>
    <row r="238" spans="3:6" ht="15.75" hidden="1" customHeight="1">
      <c r="C238" s="82"/>
      <c r="D238" s="82"/>
      <c r="E238" s="82"/>
      <c r="F238" s="82"/>
    </row>
    <row r="239" spans="3:6" ht="15.75" hidden="1" customHeight="1">
      <c r="C239" s="82"/>
      <c r="D239" s="82"/>
      <c r="E239" s="82"/>
      <c r="F239" s="82"/>
    </row>
    <row r="240" spans="3:6" ht="15.75" hidden="1" customHeight="1">
      <c r="C240" s="82"/>
      <c r="D240" s="82"/>
      <c r="E240" s="82"/>
      <c r="F240" s="82"/>
    </row>
    <row r="241" spans="3:6" ht="15.75" hidden="1" customHeight="1">
      <c r="C241" s="82"/>
      <c r="D241" s="82"/>
      <c r="E241" s="82"/>
      <c r="F241" s="82"/>
    </row>
    <row r="242" spans="3:6" ht="15.75" hidden="1" customHeight="1">
      <c r="C242" s="82"/>
      <c r="D242" s="82"/>
      <c r="E242" s="82"/>
      <c r="F242" s="82"/>
    </row>
    <row r="243" spans="3:6" ht="15.75" hidden="1" customHeight="1">
      <c r="C243" s="82"/>
      <c r="D243" s="82"/>
      <c r="E243" s="82"/>
      <c r="F243" s="82"/>
    </row>
    <row r="244" spans="3:6" ht="15.75" hidden="1" customHeight="1">
      <c r="C244" s="82"/>
      <c r="D244" s="82"/>
      <c r="E244" s="82"/>
      <c r="F244" s="82"/>
    </row>
    <row r="245" spans="3:6" ht="15.75" hidden="1" customHeight="1">
      <c r="C245" s="82"/>
      <c r="D245" s="82"/>
      <c r="E245" s="82"/>
      <c r="F245" s="82"/>
    </row>
    <row r="246" spans="3:6" ht="15.75" hidden="1" customHeight="1">
      <c r="C246" s="82"/>
      <c r="D246" s="82"/>
      <c r="E246" s="82"/>
      <c r="F246" s="82"/>
    </row>
    <row r="247" spans="3:6" ht="15.75" hidden="1" customHeight="1">
      <c r="C247" s="82"/>
      <c r="D247" s="82"/>
      <c r="E247" s="82"/>
      <c r="F247" s="82"/>
    </row>
    <row r="248" spans="3:6" ht="15.75" hidden="1" customHeight="1">
      <c r="C248" s="82"/>
      <c r="D248" s="82"/>
      <c r="E248" s="82"/>
      <c r="F248" s="82"/>
    </row>
    <row r="249" spans="3:6" ht="15.75" hidden="1" customHeight="1">
      <c r="C249" s="82"/>
      <c r="D249" s="82"/>
      <c r="E249" s="82"/>
      <c r="F249" s="82"/>
    </row>
    <row r="250" spans="3:6" ht="15.75" hidden="1" customHeight="1">
      <c r="C250" s="82"/>
      <c r="D250" s="82"/>
      <c r="E250" s="82"/>
      <c r="F250" s="82"/>
    </row>
    <row r="251" spans="3:6" ht="15.75" hidden="1" customHeight="1">
      <c r="C251" s="82"/>
      <c r="D251" s="82"/>
      <c r="E251" s="82"/>
      <c r="F251" s="82"/>
    </row>
    <row r="252" spans="3:6" ht="15.75" hidden="1" customHeight="1">
      <c r="C252" s="82"/>
      <c r="D252" s="82"/>
      <c r="E252" s="82"/>
      <c r="F252" s="82"/>
    </row>
    <row r="253" spans="3:6" ht="15.75" hidden="1" customHeight="1">
      <c r="C253" s="82"/>
      <c r="D253" s="82"/>
      <c r="E253" s="82"/>
      <c r="F253" s="82"/>
    </row>
    <row r="254" spans="3:6" ht="15.75" hidden="1" customHeight="1">
      <c r="C254" s="82"/>
      <c r="D254" s="82"/>
      <c r="E254" s="82"/>
      <c r="F254" s="82"/>
    </row>
    <row r="255" spans="3:6" ht="15.75" hidden="1" customHeight="1">
      <c r="C255" s="82"/>
      <c r="D255" s="82"/>
      <c r="E255" s="82"/>
      <c r="F255" s="82"/>
    </row>
    <row r="256" spans="3:6" ht="15.75" hidden="1" customHeight="1">
      <c r="C256" s="82"/>
      <c r="D256" s="82"/>
      <c r="E256" s="82"/>
      <c r="F256" s="82"/>
    </row>
    <row r="257" spans="3:6" ht="15.75" hidden="1" customHeight="1">
      <c r="C257" s="82"/>
      <c r="D257" s="82"/>
      <c r="E257" s="82"/>
      <c r="F257" s="82"/>
    </row>
    <row r="258" spans="3:6" ht="15.75" hidden="1" customHeight="1">
      <c r="C258" s="82"/>
      <c r="D258" s="82"/>
      <c r="E258" s="82"/>
      <c r="F258" s="82"/>
    </row>
    <row r="259" spans="3:6" ht="15.75" hidden="1" customHeight="1">
      <c r="C259" s="82"/>
      <c r="D259" s="82"/>
      <c r="E259" s="82"/>
      <c r="F259" s="82"/>
    </row>
    <row r="260" spans="3:6" ht="15.75" hidden="1" customHeight="1">
      <c r="C260" s="82"/>
      <c r="D260" s="82"/>
      <c r="E260" s="82"/>
      <c r="F260" s="82"/>
    </row>
    <row r="261" spans="3:6" ht="15.75" hidden="1" customHeight="1">
      <c r="C261" s="82"/>
      <c r="D261" s="82"/>
      <c r="E261" s="82"/>
      <c r="F261" s="82"/>
    </row>
    <row r="262" spans="3:6" ht="15.75" hidden="1" customHeight="1">
      <c r="C262" s="82"/>
      <c r="D262" s="82"/>
      <c r="E262" s="82"/>
      <c r="F262" s="82"/>
    </row>
    <row r="263" spans="3:6" ht="15.75" hidden="1" customHeight="1">
      <c r="C263" s="82"/>
      <c r="D263" s="82"/>
      <c r="E263" s="82"/>
      <c r="F263" s="82"/>
    </row>
    <row r="264" spans="3:6" ht="15.75" hidden="1" customHeight="1">
      <c r="C264" s="82"/>
      <c r="D264" s="82"/>
      <c r="E264" s="82"/>
      <c r="F264" s="82"/>
    </row>
    <row r="265" spans="3:6" ht="15.75" hidden="1" customHeight="1">
      <c r="C265" s="82"/>
      <c r="D265" s="82"/>
      <c r="E265" s="82"/>
      <c r="F265" s="82"/>
    </row>
    <row r="266" spans="3:6" ht="15.75" hidden="1" customHeight="1">
      <c r="C266" s="82"/>
      <c r="D266" s="82"/>
      <c r="E266" s="82"/>
      <c r="F266" s="82"/>
    </row>
    <row r="267" spans="3:6" ht="15.75" hidden="1" customHeight="1">
      <c r="C267" s="82"/>
      <c r="D267" s="82"/>
      <c r="E267" s="82"/>
      <c r="F267" s="82"/>
    </row>
    <row r="268" spans="3:6" ht="15.75" hidden="1" customHeight="1">
      <c r="C268" s="82"/>
      <c r="D268" s="82"/>
      <c r="E268" s="82"/>
      <c r="F268" s="82"/>
    </row>
    <row r="269" spans="3:6" ht="15.75" hidden="1" customHeight="1">
      <c r="C269" s="82"/>
      <c r="D269" s="82"/>
      <c r="E269" s="82"/>
      <c r="F269" s="82"/>
    </row>
    <row r="270" spans="3:6" ht="15.75" hidden="1" customHeight="1">
      <c r="C270" s="82"/>
      <c r="D270" s="82"/>
      <c r="E270" s="82"/>
      <c r="F270" s="82"/>
    </row>
    <row r="271" spans="3:6" ht="15.75" hidden="1" customHeight="1">
      <c r="C271" s="82"/>
      <c r="D271" s="82"/>
      <c r="E271" s="82"/>
      <c r="F271" s="82"/>
    </row>
    <row r="272" spans="3:6" ht="15.75" hidden="1" customHeight="1">
      <c r="C272" s="82"/>
      <c r="D272" s="82"/>
      <c r="E272" s="82"/>
      <c r="F272" s="82"/>
    </row>
    <row r="273" spans="3:6" ht="15.75" hidden="1" customHeight="1">
      <c r="C273" s="82"/>
      <c r="D273" s="82"/>
      <c r="E273" s="82"/>
      <c r="F273" s="82"/>
    </row>
    <row r="274" spans="3:6" ht="15.75" hidden="1" customHeight="1">
      <c r="C274" s="82"/>
      <c r="D274" s="82"/>
      <c r="E274" s="82"/>
      <c r="F274" s="82"/>
    </row>
    <row r="275" spans="3:6" ht="15.75" hidden="1" customHeight="1">
      <c r="C275" s="82"/>
      <c r="D275" s="82"/>
      <c r="E275" s="82"/>
      <c r="F275" s="82"/>
    </row>
    <row r="276" spans="3:6" ht="15.75" hidden="1" customHeight="1">
      <c r="C276" s="82"/>
      <c r="D276" s="82"/>
      <c r="E276" s="82"/>
      <c r="F276" s="82"/>
    </row>
    <row r="277" spans="3:6" ht="15.75" hidden="1" customHeight="1">
      <c r="C277" s="82"/>
      <c r="D277" s="82"/>
      <c r="E277" s="82"/>
      <c r="F277" s="82"/>
    </row>
    <row r="278" spans="3:6" ht="15.75" hidden="1" customHeight="1">
      <c r="C278" s="82"/>
      <c r="D278" s="82"/>
      <c r="E278" s="82"/>
      <c r="F278" s="82"/>
    </row>
    <row r="279" spans="3:6" ht="15.75" hidden="1" customHeight="1">
      <c r="C279" s="82"/>
      <c r="D279" s="82"/>
      <c r="E279" s="82"/>
      <c r="F279" s="82"/>
    </row>
    <row r="280" spans="3:6" ht="15.75" hidden="1" customHeight="1">
      <c r="C280" s="82"/>
      <c r="D280" s="82"/>
      <c r="E280" s="82"/>
      <c r="F280" s="82"/>
    </row>
    <row r="281" spans="3:6" ht="15.75" hidden="1" customHeight="1">
      <c r="C281" s="82"/>
      <c r="D281" s="82"/>
      <c r="E281" s="82"/>
      <c r="F281" s="82"/>
    </row>
    <row r="282" spans="3:6" ht="15.75" hidden="1" customHeight="1">
      <c r="C282" s="82"/>
      <c r="D282" s="82"/>
      <c r="E282" s="82"/>
      <c r="F282" s="82"/>
    </row>
    <row r="283" spans="3:6" ht="15.75" hidden="1" customHeight="1">
      <c r="C283" s="82"/>
      <c r="D283" s="82"/>
      <c r="E283" s="82"/>
      <c r="F283" s="82"/>
    </row>
    <row r="284" spans="3:6" ht="15.75" hidden="1" customHeight="1">
      <c r="C284" s="82"/>
      <c r="D284" s="82"/>
      <c r="E284" s="82"/>
      <c r="F284" s="82"/>
    </row>
    <row r="285" spans="3:6" ht="15.75" hidden="1" customHeight="1">
      <c r="C285" s="82"/>
      <c r="D285" s="82"/>
      <c r="E285" s="82"/>
      <c r="F285" s="82"/>
    </row>
    <row r="286" spans="3:6" ht="15.75" hidden="1" customHeight="1">
      <c r="C286" s="82"/>
      <c r="D286" s="82"/>
      <c r="E286" s="82"/>
      <c r="F286" s="82"/>
    </row>
    <row r="287" spans="3:6" ht="15.75" hidden="1" customHeight="1">
      <c r="C287" s="82"/>
      <c r="D287" s="82"/>
      <c r="E287" s="82"/>
      <c r="F287" s="82"/>
    </row>
    <row r="288" spans="3:6" ht="15.75" hidden="1" customHeight="1">
      <c r="C288" s="82"/>
      <c r="D288" s="82"/>
      <c r="E288" s="82"/>
      <c r="F288" s="82"/>
    </row>
    <row r="289" spans="3:6" ht="15.75" hidden="1" customHeight="1">
      <c r="C289" s="82"/>
      <c r="D289" s="82"/>
      <c r="E289" s="82"/>
      <c r="F289" s="82"/>
    </row>
    <row r="290" spans="3:6" ht="15.75" hidden="1" customHeight="1">
      <c r="C290" s="82"/>
      <c r="D290" s="82"/>
      <c r="E290" s="82"/>
      <c r="F290" s="82"/>
    </row>
    <row r="291" spans="3:6" ht="15.75" hidden="1" customHeight="1">
      <c r="C291" s="82"/>
      <c r="D291" s="82"/>
      <c r="E291" s="82"/>
      <c r="F291" s="82"/>
    </row>
    <row r="292" spans="3:6" ht="15.75" hidden="1" customHeight="1">
      <c r="C292" s="82"/>
      <c r="D292" s="82"/>
      <c r="E292" s="82"/>
      <c r="F292" s="82"/>
    </row>
    <row r="293" spans="3:6" ht="15.75" hidden="1" customHeight="1">
      <c r="C293" s="82"/>
      <c r="D293" s="82"/>
      <c r="E293" s="82"/>
      <c r="F293" s="82"/>
    </row>
    <row r="294" spans="3:6" ht="15.75" hidden="1" customHeight="1">
      <c r="C294" s="82"/>
      <c r="D294" s="82"/>
      <c r="E294" s="82"/>
      <c r="F294" s="82"/>
    </row>
    <row r="295" spans="3:6" ht="15.75" hidden="1" customHeight="1">
      <c r="C295" s="82"/>
      <c r="D295" s="82"/>
      <c r="E295" s="82"/>
      <c r="F295" s="82"/>
    </row>
    <row r="296" spans="3:6" ht="15.75" hidden="1" customHeight="1">
      <c r="C296" s="82"/>
      <c r="D296" s="82"/>
      <c r="E296" s="82"/>
      <c r="F296" s="82"/>
    </row>
    <row r="297" spans="3:6" ht="15.75" hidden="1" customHeight="1">
      <c r="C297" s="82"/>
      <c r="D297" s="82"/>
      <c r="E297" s="82"/>
      <c r="F297" s="82"/>
    </row>
    <row r="298" spans="3:6" ht="15.75" hidden="1" customHeight="1">
      <c r="C298" s="82"/>
      <c r="D298" s="82"/>
      <c r="E298" s="82"/>
      <c r="F298" s="82"/>
    </row>
    <row r="299" spans="3:6" ht="15.75" hidden="1" customHeight="1">
      <c r="C299" s="82"/>
      <c r="D299" s="82"/>
      <c r="E299" s="82"/>
      <c r="F299" s="82"/>
    </row>
    <row r="300" spans="3:6" ht="15.75" hidden="1" customHeight="1">
      <c r="C300" s="82"/>
      <c r="D300" s="82"/>
      <c r="E300" s="82"/>
      <c r="F300" s="82"/>
    </row>
    <row r="301" spans="3:6" ht="15.75" hidden="1" customHeight="1">
      <c r="C301" s="82"/>
      <c r="D301" s="82"/>
      <c r="E301" s="82"/>
      <c r="F301" s="82"/>
    </row>
    <row r="302" spans="3:6" ht="15.75" hidden="1" customHeight="1">
      <c r="C302" s="82"/>
      <c r="D302" s="82"/>
      <c r="E302" s="82"/>
      <c r="F302" s="82"/>
    </row>
    <row r="303" spans="3:6" ht="15.75" hidden="1" customHeight="1">
      <c r="C303" s="82"/>
      <c r="D303" s="82"/>
      <c r="E303" s="82"/>
      <c r="F303" s="82"/>
    </row>
    <row r="304" spans="3:6" ht="15.75" hidden="1" customHeight="1">
      <c r="C304" s="82"/>
      <c r="D304" s="82"/>
      <c r="E304" s="82"/>
      <c r="F304" s="82"/>
    </row>
    <row r="305" spans="3:6" ht="15.75" hidden="1" customHeight="1">
      <c r="C305" s="82"/>
      <c r="D305" s="82"/>
      <c r="E305" s="82"/>
      <c r="F305" s="82"/>
    </row>
    <row r="306" spans="3:6" ht="15.75" hidden="1" customHeight="1">
      <c r="C306" s="82"/>
      <c r="D306" s="82"/>
      <c r="E306" s="82"/>
      <c r="F306" s="82"/>
    </row>
    <row r="307" spans="3:6" ht="15.75" hidden="1" customHeight="1">
      <c r="C307" s="82"/>
      <c r="D307" s="82"/>
      <c r="E307" s="82"/>
      <c r="F307" s="82"/>
    </row>
    <row r="308" spans="3:6" ht="15.75" hidden="1" customHeight="1">
      <c r="C308" s="82"/>
      <c r="D308" s="82"/>
      <c r="E308" s="82"/>
      <c r="F308" s="82"/>
    </row>
    <row r="309" spans="3:6" ht="15.75" hidden="1" customHeight="1">
      <c r="C309" s="82"/>
      <c r="D309" s="82"/>
      <c r="E309" s="82"/>
      <c r="F309" s="82"/>
    </row>
    <row r="310" spans="3:6" ht="15.75" hidden="1" customHeight="1">
      <c r="C310" s="82"/>
      <c r="D310" s="82"/>
      <c r="E310" s="82"/>
      <c r="F310" s="82"/>
    </row>
    <row r="311" spans="3:6" ht="15.75" hidden="1" customHeight="1">
      <c r="C311" s="82"/>
      <c r="D311" s="82"/>
      <c r="E311" s="82"/>
      <c r="F311" s="82"/>
    </row>
    <row r="312" spans="3:6" ht="15.75" hidden="1" customHeight="1">
      <c r="C312" s="82"/>
      <c r="D312" s="82"/>
      <c r="E312" s="82"/>
      <c r="F312" s="82"/>
    </row>
    <row r="313" spans="3:6" ht="15.75" hidden="1" customHeight="1">
      <c r="C313" s="82"/>
      <c r="D313" s="82"/>
      <c r="E313" s="82"/>
      <c r="F313" s="82"/>
    </row>
    <row r="314" spans="3:6" ht="15.75" hidden="1" customHeight="1">
      <c r="C314" s="82"/>
      <c r="D314" s="82"/>
      <c r="E314" s="82"/>
      <c r="F314" s="82"/>
    </row>
    <row r="315" spans="3:6" ht="15.75" hidden="1" customHeight="1">
      <c r="C315" s="82"/>
      <c r="D315" s="82"/>
      <c r="E315" s="82"/>
      <c r="F315" s="82"/>
    </row>
    <row r="316" spans="3:6" ht="15.75" hidden="1" customHeight="1">
      <c r="C316" s="82"/>
      <c r="D316" s="82"/>
      <c r="E316" s="82"/>
      <c r="F316" s="82"/>
    </row>
    <row r="317" spans="3:6" ht="15.75" hidden="1" customHeight="1">
      <c r="C317" s="82"/>
      <c r="D317" s="82"/>
      <c r="E317" s="82"/>
      <c r="F317" s="82"/>
    </row>
    <row r="318" spans="3:6" ht="15.75" hidden="1" customHeight="1">
      <c r="C318" s="82"/>
      <c r="D318" s="82"/>
      <c r="E318" s="82"/>
      <c r="F318" s="82"/>
    </row>
    <row r="319" spans="3:6" ht="15.75" hidden="1" customHeight="1">
      <c r="C319" s="82"/>
      <c r="D319" s="82"/>
      <c r="E319" s="82"/>
      <c r="F319" s="82"/>
    </row>
    <row r="320" spans="3:6" ht="15.75" hidden="1" customHeight="1">
      <c r="C320" s="82"/>
      <c r="D320" s="82"/>
      <c r="E320" s="82"/>
      <c r="F320" s="82"/>
    </row>
    <row r="321" spans="3:6" ht="15.75" hidden="1" customHeight="1">
      <c r="C321" s="82"/>
      <c r="D321" s="82"/>
      <c r="E321" s="82"/>
      <c r="F321" s="82"/>
    </row>
    <row r="322" spans="3:6" ht="15.75" hidden="1" customHeight="1">
      <c r="C322" s="82"/>
      <c r="D322" s="82"/>
      <c r="E322" s="82"/>
      <c r="F322" s="82"/>
    </row>
    <row r="323" spans="3:6" ht="15.75" hidden="1" customHeight="1">
      <c r="C323" s="82"/>
      <c r="D323" s="82"/>
      <c r="E323" s="82"/>
      <c r="F323" s="82"/>
    </row>
    <row r="324" spans="3:6" ht="15.75" hidden="1" customHeight="1">
      <c r="C324" s="82"/>
      <c r="D324" s="82"/>
      <c r="E324" s="82"/>
      <c r="F324" s="82"/>
    </row>
    <row r="325" spans="3:6" ht="15.75" hidden="1" customHeight="1">
      <c r="C325" s="82"/>
      <c r="D325" s="82"/>
      <c r="E325" s="82"/>
      <c r="F325" s="82"/>
    </row>
    <row r="326" spans="3:6" ht="15.75" hidden="1" customHeight="1">
      <c r="C326" s="82"/>
      <c r="D326" s="82"/>
      <c r="E326" s="82"/>
      <c r="F326" s="82"/>
    </row>
    <row r="327" spans="3:6" ht="15.75" hidden="1" customHeight="1">
      <c r="C327" s="82"/>
      <c r="D327" s="82"/>
      <c r="E327" s="82"/>
      <c r="F327" s="82"/>
    </row>
    <row r="328" spans="3:6" ht="15.75" hidden="1" customHeight="1">
      <c r="C328" s="82"/>
      <c r="D328" s="82"/>
      <c r="E328" s="82"/>
      <c r="F328" s="82"/>
    </row>
    <row r="329" spans="3:6" ht="15.75" hidden="1" customHeight="1">
      <c r="C329" s="82"/>
      <c r="D329" s="82"/>
      <c r="E329" s="82"/>
      <c r="F329" s="82"/>
    </row>
    <row r="330" spans="3:6" ht="15.75" hidden="1" customHeight="1">
      <c r="C330" s="82"/>
      <c r="D330" s="82"/>
      <c r="E330" s="82"/>
      <c r="F330" s="82"/>
    </row>
    <row r="331" spans="3:6" ht="15.75" hidden="1" customHeight="1">
      <c r="C331" s="82"/>
      <c r="D331" s="82"/>
      <c r="E331" s="82"/>
      <c r="F331" s="82"/>
    </row>
    <row r="332" spans="3:6" ht="15.75" hidden="1" customHeight="1">
      <c r="C332" s="82"/>
      <c r="D332" s="82"/>
      <c r="E332" s="82"/>
      <c r="F332" s="82"/>
    </row>
    <row r="333" spans="3:6" ht="15.75" hidden="1" customHeight="1">
      <c r="C333" s="82"/>
      <c r="D333" s="82"/>
      <c r="E333" s="82"/>
      <c r="F333" s="82"/>
    </row>
    <row r="334" spans="3:6" ht="15.75" hidden="1" customHeight="1">
      <c r="C334" s="82"/>
      <c r="D334" s="82"/>
      <c r="E334" s="82"/>
      <c r="F334" s="82"/>
    </row>
    <row r="335" spans="3:6" ht="15.75" hidden="1" customHeight="1">
      <c r="C335" s="82"/>
      <c r="D335" s="82"/>
      <c r="E335" s="82"/>
      <c r="F335" s="82"/>
    </row>
    <row r="336" spans="3:6" ht="15.75" hidden="1" customHeight="1">
      <c r="C336" s="82"/>
      <c r="D336" s="82"/>
      <c r="E336" s="82"/>
      <c r="F336" s="82"/>
    </row>
    <row r="337" spans="2:6" ht="23.25" customHeight="1">
      <c r="B337" s="66" t="s">
        <v>288</v>
      </c>
      <c r="C337" s="82" t="str">
        <f>'Planejamento Novos Indicadores'!C3</f>
        <v xml:space="preserve">Projetos de pesquisa com financiamento e registrados na Diretoria de Pesquisa </v>
      </c>
      <c r="D337" s="82"/>
      <c r="E337" s="82"/>
      <c r="F337" s="82"/>
    </row>
    <row r="338" spans="2:6" ht="16.5" customHeight="1">
      <c r="B338" s="66" t="s">
        <v>289</v>
      </c>
      <c r="C338" s="82" t="str">
        <f>'Planejamento Novos Indicadores'!C4</f>
        <v>Projetos de iniciação científica (I.C)  com bolsa – PIBIC e PIBIT  (I.C ensino básico, I.C ensino médio e técnico, I.C graduação)</v>
      </c>
      <c r="D338" s="82"/>
      <c r="E338" s="82"/>
      <c r="F338" s="82"/>
    </row>
    <row r="339" spans="2:6" ht="30" customHeight="1">
      <c r="B339" s="66" t="s">
        <v>290</v>
      </c>
      <c r="C339" s="82" t="str">
        <f>'Planejamento Novos Indicadores'!C5</f>
        <v xml:space="preserve">Projetos de iniciação científica sem bolsa – PIVIC
 (IC ensino básico, IC ensino médio e técnico, IC graduação) </v>
      </c>
      <c r="D339" s="82"/>
      <c r="E339" s="82"/>
      <c r="F339" s="82"/>
    </row>
    <row r="340" spans="2:6" ht="21.75" customHeight="1">
      <c r="B340" s="66" t="s">
        <v>291</v>
      </c>
      <c r="C340" s="82" t="str">
        <f>'Planejamento Novos Indicadores'!C6</f>
        <v>Número de equipamentos disponíveis para comunidade nas redes de laboratórios de pesquisa multiusuários sob governança da PROPP (REBIR e RELAM).</v>
      </c>
      <c r="D340" s="82"/>
      <c r="E340" s="82"/>
      <c r="F340" s="82"/>
    </row>
    <row r="341" spans="2:6">
      <c r="B341" s="66" t="s">
        <v>327</v>
      </c>
      <c r="C341" s="82" t="s">
        <v>328</v>
      </c>
      <c r="D341" s="82"/>
      <c r="E341" s="82"/>
      <c r="F341" s="82"/>
    </row>
    <row r="342" spans="2:6"/>
    <row r="343" spans="2:6"/>
  </sheetData>
  <mergeCells count="333">
    <mergeCell ref="C338:F338"/>
    <mergeCell ref="C339:F339"/>
    <mergeCell ref="C340:F340"/>
    <mergeCell ref="C341:F341"/>
    <mergeCell ref="C333:F333"/>
    <mergeCell ref="C334:F334"/>
    <mergeCell ref="C335:F335"/>
    <mergeCell ref="C336:F336"/>
    <mergeCell ref="C337:F337"/>
    <mergeCell ref="C328:F328"/>
    <mergeCell ref="C329:F329"/>
    <mergeCell ref="C330:F330"/>
    <mergeCell ref="C331:F331"/>
    <mergeCell ref="C332:F332"/>
    <mergeCell ref="C323:F323"/>
    <mergeCell ref="C324:F324"/>
    <mergeCell ref="C325:F325"/>
    <mergeCell ref="C326:F326"/>
    <mergeCell ref="C327:F327"/>
    <mergeCell ref="C318:F318"/>
    <mergeCell ref="C319:F319"/>
    <mergeCell ref="C320:F320"/>
    <mergeCell ref="C321:F321"/>
    <mergeCell ref="C322:F322"/>
    <mergeCell ref="C313:F313"/>
    <mergeCell ref="C314:F314"/>
    <mergeCell ref="C315:F315"/>
    <mergeCell ref="C316:F316"/>
    <mergeCell ref="C317:F317"/>
    <mergeCell ref="C308:F308"/>
    <mergeCell ref="C309:F309"/>
    <mergeCell ref="C310:F310"/>
    <mergeCell ref="C311:F311"/>
    <mergeCell ref="C312:F312"/>
    <mergeCell ref="C303:F303"/>
    <mergeCell ref="C304:F304"/>
    <mergeCell ref="C305:F305"/>
    <mergeCell ref="C306:F306"/>
    <mergeCell ref="C307:F307"/>
    <mergeCell ref="C298:F298"/>
    <mergeCell ref="C299:F299"/>
    <mergeCell ref="C300:F300"/>
    <mergeCell ref="C301:F301"/>
    <mergeCell ref="C302:F302"/>
    <mergeCell ref="C293:F293"/>
    <mergeCell ref="C294:F294"/>
    <mergeCell ref="C295:F295"/>
    <mergeCell ref="C296:F296"/>
    <mergeCell ref="C297:F297"/>
    <mergeCell ref="C288:F288"/>
    <mergeCell ref="C289:F289"/>
    <mergeCell ref="C290:F290"/>
    <mergeCell ref="C291:F291"/>
    <mergeCell ref="C292:F292"/>
    <mergeCell ref="C283:F283"/>
    <mergeCell ref="C284:F284"/>
    <mergeCell ref="C285:F285"/>
    <mergeCell ref="C286:F286"/>
    <mergeCell ref="C287:F287"/>
    <mergeCell ref="C278:F278"/>
    <mergeCell ref="C279:F279"/>
    <mergeCell ref="C280:F280"/>
    <mergeCell ref="C281:F281"/>
    <mergeCell ref="C282:F282"/>
    <mergeCell ref="C273:F273"/>
    <mergeCell ref="C274:F274"/>
    <mergeCell ref="C275:F275"/>
    <mergeCell ref="C276:F276"/>
    <mergeCell ref="C277:F277"/>
    <mergeCell ref="C268:F268"/>
    <mergeCell ref="C269:F269"/>
    <mergeCell ref="C270:F270"/>
    <mergeCell ref="C271:F271"/>
    <mergeCell ref="C272:F272"/>
    <mergeCell ref="C263:F263"/>
    <mergeCell ref="C264:F264"/>
    <mergeCell ref="C265:F265"/>
    <mergeCell ref="C266:F266"/>
    <mergeCell ref="C267:F267"/>
    <mergeCell ref="C258:F258"/>
    <mergeCell ref="C259:F259"/>
    <mergeCell ref="C260:F260"/>
    <mergeCell ref="C261:F261"/>
    <mergeCell ref="C262:F262"/>
    <mergeCell ref="C253:F253"/>
    <mergeCell ref="C254:F254"/>
    <mergeCell ref="C255:F255"/>
    <mergeCell ref="C256:F256"/>
    <mergeCell ref="C257:F257"/>
    <mergeCell ref="C248:F248"/>
    <mergeCell ref="C249:F249"/>
    <mergeCell ref="C250:F250"/>
    <mergeCell ref="C251:F251"/>
    <mergeCell ref="C252:F252"/>
    <mergeCell ref="C243:F243"/>
    <mergeCell ref="C244:F244"/>
    <mergeCell ref="C245:F245"/>
    <mergeCell ref="C246:F246"/>
    <mergeCell ref="C247:F247"/>
    <mergeCell ref="C238:F238"/>
    <mergeCell ref="C239:F239"/>
    <mergeCell ref="C240:F240"/>
    <mergeCell ref="C241:F241"/>
    <mergeCell ref="C242:F242"/>
    <mergeCell ref="C233:F233"/>
    <mergeCell ref="C234:F234"/>
    <mergeCell ref="C235:F235"/>
    <mergeCell ref="C236:F236"/>
    <mergeCell ref="C237:F237"/>
    <mergeCell ref="C228:F228"/>
    <mergeCell ref="C229:F229"/>
    <mergeCell ref="C230:F230"/>
    <mergeCell ref="C231:F231"/>
    <mergeCell ref="C232:F232"/>
    <mergeCell ref="C223:F223"/>
    <mergeCell ref="C224:F224"/>
    <mergeCell ref="C225:F225"/>
    <mergeCell ref="C226:F226"/>
    <mergeCell ref="C227:F227"/>
    <mergeCell ref="C218:F218"/>
    <mergeCell ref="C219:F219"/>
    <mergeCell ref="C220:F220"/>
    <mergeCell ref="C221:F221"/>
    <mergeCell ref="C222:F222"/>
    <mergeCell ref="C213:F213"/>
    <mergeCell ref="C214:F214"/>
    <mergeCell ref="C215:F215"/>
    <mergeCell ref="C216:F216"/>
    <mergeCell ref="C217:F217"/>
    <mergeCell ref="C208:F208"/>
    <mergeCell ref="C209:F209"/>
    <mergeCell ref="C210:F210"/>
    <mergeCell ref="C211:F211"/>
    <mergeCell ref="C212:F212"/>
    <mergeCell ref="C203:F203"/>
    <mergeCell ref="C204:F204"/>
    <mergeCell ref="C205:F205"/>
    <mergeCell ref="C206:F206"/>
    <mergeCell ref="C207:F207"/>
    <mergeCell ref="C198:F198"/>
    <mergeCell ref="C199:F199"/>
    <mergeCell ref="C200:F200"/>
    <mergeCell ref="C201:F201"/>
    <mergeCell ref="C202:F202"/>
    <mergeCell ref="C193:F193"/>
    <mergeCell ref="C194:F194"/>
    <mergeCell ref="C195:F195"/>
    <mergeCell ref="C196:F196"/>
    <mergeCell ref="C197:F197"/>
    <mergeCell ref="C188:F188"/>
    <mergeCell ref="C189:F189"/>
    <mergeCell ref="C190:F190"/>
    <mergeCell ref="C191:F191"/>
    <mergeCell ref="C192:F192"/>
    <mergeCell ref="C183:F183"/>
    <mergeCell ref="C184:F184"/>
    <mergeCell ref="C185:F185"/>
    <mergeCell ref="C186:F186"/>
    <mergeCell ref="C187:F187"/>
    <mergeCell ref="C178:F178"/>
    <mergeCell ref="C179:F179"/>
    <mergeCell ref="C180:F180"/>
    <mergeCell ref="C181:F181"/>
    <mergeCell ref="C182:F182"/>
    <mergeCell ref="C173:F173"/>
    <mergeCell ref="C174:F174"/>
    <mergeCell ref="C175:F175"/>
    <mergeCell ref="C176:F176"/>
    <mergeCell ref="C177:F177"/>
    <mergeCell ref="C168:F168"/>
    <mergeCell ref="C169:F169"/>
    <mergeCell ref="C170:F170"/>
    <mergeCell ref="C171:F171"/>
    <mergeCell ref="C172:F172"/>
    <mergeCell ref="C163:F163"/>
    <mergeCell ref="C164:F164"/>
    <mergeCell ref="C165:F165"/>
    <mergeCell ref="C166:F166"/>
    <mergeCell ref="C167:F167"/>
    <mergeCell ref="C158:F158"/>
    <mergeCell ref="C159:F159"/>
    <mergeCell ref="C160:F160"/>
    <mergeCell ref="C161:F161"/>
    <mergeCell ref="C162:F162"/>
    <mergeCell ref="C153:F153"/>
    <mergeCell ref="C154:F154"/>
    <mergeCell ref="C155:F155"/>
    <mergeCell ref="C156:F156"/>
    <mergeCell ref="C157:F157"/>
    <mergeCell ref="C148:F148"/>
    <mergeCell ref="C149:F149"/>
    <mergeCell ref="C150:F150"/>
    <mergeCell ref="C151:F151"/>
    <mergeCell ref="C152:F152"/>
    <mergeCell ref="C143:F143"/>
    <mergeCell ref="C144:F144"/>
    <mergeCell ref="C145:F145"/>
    <mergeCell ref="C146:F146"/>
    <mergeCell ref="C147:F147"/>
    <mergeCell ref="C138:F138"/>
    <mergeCell ref="C139:F139"/>
    <mergeCell ref="C140:F140"/>
    <mergeCell ref="C141:F141"/>
    <mergeCell ref="C142:F142"/>
    <mergeCell ref="C133:F133"/>
    <mergeCell ref="C134:F134"/>
    <mergeCell ref="C135:F135"/>
    <mergeCell ref="C136:F136"/>
    <mergeCell ref="C137:F137"/>
    <mergeCell ref="C128:F128"/>
    <mergeCell ref="C129:F129"/>
    <mergeCell ref="C130:F130"/>
    <mergeCell ref="C131:F131"/>
    <mergeCell ref="C132:F132"/>
    <mergeCell ref="C123:F123"/>
    <mergeCell ref="C124:F124"/>
    <mergeCell ref="C125:F125"/>
    <mergeCell ref="C126:F126"/>
    <mergeCell ref="C127:F127"/>
    <mergeCell ref="C118:F118"/>
    <mergeCell ref="C119:F119"/>
    <mergeCell ref="C120:F120"/>
    <mergeCell ref="C121:F121"/>
    <mergeCell ref="C122:F122"/>
    <mergeCell ref="C113:F113"/>
    <mergeCell ref="C114:F114"/>
    <mergeCell ref="C115:F115"/>
    <mergeCell ref="C116:F116"/>
    <mergeCell ref="C117:F117"/>
    <mergeCell ref="C108:F108"/>
    <mergeCell ref="C109:F109"/>
    <mergeCell ref="C110:F110"/>
    <mergeCell ref="C111:F111"/>
    <mergeCell ref="C112:F112"/>
    <mergeCell ref="C103:F103"/>
    <mergeCell ref="C104:F104"/>
    <mergeCell ref="C105:F105"/>
    <mergeCell ref="C106:F106"/>
    <mergeCell ref="C107:F107"/>
    <mergeCell ref="C98:F98"/>
    <mergeCell ref="C99:F99"/>
    <mergeCell ref="C100:F100"/>
    <mergeCell ref="C101:F101"/>
    <mergeCell ref="C102:F102"/>
    <mergeCell ref="C93:F93"/>
    <mergeCell ref="C94:F94"/>
    <mergeCell ref="C95:F95"/>
    <mergeCell ref="C96:F96"/>
    <mergeCell ref="C97:F97"/>
    <mergeCell ref="C88:F88"/>
    <mergeCell ref="C89:F89"/>
    <mergeCell ref="C90:F90"/>
    <mergeCell ref="C91:F91"/>
    <mergeCell ref="C92:F92"/>
    <mergeCell ref="C83:F83"/>
    <mergeCell ref="C84:F84"/>
    <mergeCell ref="C85:F85"/>
    <mergeCell ref="C86:F86"/>
    <mergeCell ref="C87:F87"/>
    <mergeCell ref="C78:F78"/>
    <mergeCell ref="C79:F79"/>
    <mergeCell ref="C80:F80"/>
    <mergeCell ref="C81:F81"/>
    <mergeCell ref="C82:F82"/>
    <mergeCell ref="C73:F73"/>
    <mergeCell ref="C74:F74"/>
    <mergeCell ref="C75:F75"/>
    <mergeCell ref="C76:F76"/>
    <mergeCell ref="C77:F77"/>
    <mergeCell ref="C68:F68"/>
    <mergeCell ref="C69:F69"/>
    <mergeCell ref="C70:F70"/>
    <mergeCell ref="C71:F71"/>
    <mergeCell ref="C72:F72"/>
    <mergeCell ref="C63:F63"/>
    <mergeCell ref="C64:F64"/>
    <mergeCell ref="C65:F65"/>
    <mergeCell ref="C66:F66"/>
    <mergeCell ref="C67:F67"/>
    <mergeCell ref="C58:F58"/>
    <mergeCell ref="C59:F59"/>
    <mergeCell ref="C60:F60"/>
    <mergeCell ref="C61:F61"/>
    <mergeCell ref="C62:F62"/>
    <mergeCell ref="C53:F53"/>
    <mergeCell ref="C54:F54"/>
    <mergeCell ref="C55:F55"/>
    <mergeCell ref="C56:F56"/>
    <mergeCell ref="C57:F57"/>
    <mergeCell ref="C48:F48"/>
    <mergeCell ref="C49:F49"/>
    <mergeCell ref="C50:F50"/>
    <mergeCell ref="C51:F51"/>
    <mergeCell ref="C52:F52"/>
    <mergeCell ref="C43:F43"/>
    <mergeCell ref="C44:F44"/>
    <mergeCell ref="C45:F45"/>
    <mergeCell ref="C46:F46"/>
    <mergeCell ref="C47:F47"/>
    <mergeCell ref="C38:F38"/>
    <mergeCell ref="C39:F39"/>
    <mergeCell ref="C40:F40"/>
    <mergeCell ref="C41:F41"/>
    <mergeCell ref="C42:F42"/>
    <mergeCell ref="C33:F33"/>
    <mergeCell ref="C34:F34"/>
    <mergeCell ref="C35:F35"/>
    <mergeCell ref="C36:F36"/>
    <mergeCell ref="C37:F37"/>
    <mergeCell ref="C28:F28"/>
    <mergeCell ref="C29:F29"/>
    <mergeCell ref="C30:F30"/>
    <mergeCell ref="C31:F31"/>
    <mergeCell ref="C32:F32"/>
    <mergeCell ref="C25:F25"/>
    <mergeCell ref="C26:F26"/>
    <mergeCell ref="C27:F27"/>
    <mergeCell ref="C24:F24"/>
    <mergeCell ref="C18:F18"/>
    <mergeCell ref="C19:F19"/>
    <mergeCell ref="C23:F23"/>
    <mergeCell ref="C20:F20"/>
    <mergeCell ref="C21:F21"/>
    <mergeCell ref="C22:F22"/>
    <mergeCell ref="B6:F7"/>
    <mergeCell ref="C10:F10"/>
    <mergeCell ref="C11:F11"/>
    <mergeCell ref="C12:F12"/>
    <mergeCell ref="C13:F13"/>
    <mergeCell ref="C14:F14"/>
    <mergeCell ref="C15:F15"/>
    <mergeCell ref="C16:F16"/>
    <mergeCell ref="C17:F17"/>
  </mergeCells>
  <hyperlinks>
    <hyperlink ref="C9" location="'Pesquisa e Pós-graduação'!A1" display="Indicadores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/>
  <dimension ref="A1"/>
  <sheetViews>
    <sheetView workbookViewId="0">
      <selection activeCell="C19" sqref="C19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"/>
  <sheetViews>
    <sheetView workbookViewId="0">
      <selection activeCell="C20" sqref="C2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"/>
  <sheetViews>
    <sheetView workbookViewId="0">
      <selection activeCell="C18" sqref="C18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8"/>
  <dimension ref="A1"/>
  <sheetViews>
    <sheetView workbookViewId="0">
      <selection activeCell="E17" sqref="E17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9"/>
  <dimension ref="A1"/>
  <sheetViews>
    <sheetView workbookViewId="0">
      <selection activeCell="M14" sqref="M14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0"/>
  <dimension ref="A1"/>
  <sheetViews>
    <sheetView workbookViewId="0">
      <selection activeCell="C21" sqref="C21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1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24"/>
  <sheetViews>
    <sheetView showGridLines="0" topLeftCell="A19" zoomScale="90" zoomScaleNormal="90" workbookViewId="0">
      <selection activeCell="D24" sqref="D24"/>
    </sheetView>
  </sheetViews>
  <sheetFormatPr defaultRowHeight="15"/>
  <cols>
    <col min="1" max="1" width="9.140625" style="21"/>
    <col min="2" max="2" width="8" style="52" customWidth="1"/>
    <col min="3" max="3" width="50.42578125" style="52" customWidth="1"/>
    <col min="4" max="4" width="49.85546875" style="52" customWidth="1"/>
    <col min="5" max="5" width="56.140625" style="52" customWidth="1"/>
    <col min="6" max="6" width="40.5703125" style="52" customWidth="1"/>
    <col min="7" max="7" width="22" style="52" bestFit="1" customWidth="1"/>
    <col min="8" max="14" width="20.5703125" style="52" bestFit="1" customWidth="1"/>
    <col min="15" max="15" width="24.140625" style="52" bestFit="1" customWidth="1"/>
    <col min="16" max="16" width="24.7109375" style="52" bestFit="1" customWidth="1"/>
    <col min="17" max="17" width="17.42578125" style="52" bestFit="1" customWidth="1"/>
    <col min="18" max="18" width="42" style="52" customWidth="1"/>
    <col min="19" max="19" width="24" style="52" bestFit="1" customWidth="1"/>
    <col min="20" max="20" width="23.42578125" style="52" bestFit="1" customWidth="1"/>
    <col min="21" max="21" width="21.7109375" style="52" bestFit="1" customWidth="1"/>
    <col min="22" max="22" width="23.85546875" style="52" bestFit="1" customWidth="1"/>
    <col min="23" max="16384" width="9.140625" style="21"/>
  </cols>
  <sheetData>
    <row r="1" spans="1:22">
      <c r="A1" s="45" t="s">
        <v>134</v>
      </c>
    </row>
    <row r="2" spans="1:22">
      <c r="B2" s="53"/>
    </row>
    <row r="3" spans="1:22" ht="51">
      <c r="B3" s="54" t="s">
        <v>2</v>
      </c>
      <c r="C3" s="54" t="s">
        <v>23</v>
      </c>
      <c r="D3" s="54" t="s">
        <v>100</v>
      </c>
      <c r="E3" s="54" t="s">
        <v>4</v>
      </c>
      <c r="F3" s="54" t="s">
        <v>125</v>
      </c>
      <c r="G3" s="54" t="s">
        <v>274</v>
      </c>
      <c r="H3" s="55" t="s">
        <v>9</v>
      </c>
      <c r="I3" s="55" t="s">
        <v>10</v>
      </c>
      <c r="J3" s="55" t="s">
        <v>11</v>
      </c>
      <c r="K3" s="55" t="s">
        <v>12</v>
      </c>
      <c r="L3" s="55" t="s">
        <v>13</v>
      </c>
      <c r="M3" s="55" t="s">
        <v>14</v>
      </c>
      <c r="N3" s="55" t="s">
        <v>15</v>
      </c>
      <c r="O3" s="54" t="s">
        <v>5</v>
      </c>
      <c r="P3" s="54" t="s">
        <v>19</v>
      </c>
      <c r="Q3" s="54" t="s">
        <v>167</v>
      </c>
      <c r="R3" s="54" t="s">
        <v>275</v>
      </c>
      <c r="S3" s="54" t="s">
        <v>163</v>
      </c>
      <c r="T3" s="54" t="s">
        <v>281</v>
      </c>
      <c r="U3" s="54" t="s">
        <v>3</v>
      </c>
      <c r="V3" s="54" t="s">
        <v>22</v>
      </c>
    </row>
    <row r="4" spans="1:22" ht="38.25">
      <c r="B4" s="56" t="s">
        <v>259</v>
      </c>
      <c r="C4" s="57" t="s">
        <v>132</v>
      </c>
      <c r="D4" s="57" t="s">
        <v>170</v>
      </c>
      <c r="E4" s="58" t="s">
        <v>252</v>
      </c>
      <c r="F4" s="58" t="s">
        <v>242</v>
      </c>
      <c r="G4" s="58" t="s">
        <v>247</v>
      </c>
      <c r="H4" s="58">
        <v>5</v>
      </c>
      <c r="I4" s="58">
        <v>1</v>
      </c>
      <c r="J4" s="58">
        <v>7</v>
      </c>
      <c r="K4" s="58">
        <v>8</v>
      </c>
      <c r="L4" s="58">
        <v>5</v>
      </c>
      <c r="M4" s="58">
        <v>2</v>
      </c>
      <c r="N4" s="58">
        <v>1</v>
      </c>
      <c r="O4" s="57" t="s">
        <v>127</v>
      </c>
      <c r="P4" s="57" t="s">
        <v>30</v>
      </c>
      <c r="Q4" s="57" t="s">
        <v>165</v>
      </c>
      <c r="R4" s="57" t="s">
        <v>48</v>
      </c>
      <c r="S4" s="57" t="s">
        <v>276</v>
      </c>
      <c r="T4" s="57" t="s">
        <v>278</v>
      </c>
      <c r="U4" s="57" t="s">
        <v>241</v>
      </c>
      <c r="V4" s="57" t="s">
        <v>179</v>
      </c>
    </row>
    <row r="5" spans="1:22" ht="51">
      <c r="B5" s="56" t="s">
        <v>260</v>
      </c>
      <c r="C5" s="57" t="s">
        <v>132</v>
      </c>
      <c r="D5" s="57" t="s">
        <v>228</v>
      </c>
      <c r="E5" s="57" t="s">
        <v>177</v>
      </c>
      <c r="F5" s="57" t="s">
        <v>229</v>
      </c>
      <c r="G5" s="57" t="s">
        <v>135</v>
      </c>
      <c r="H5" s="57">
        <v>4.17</v>
      </c>
      <c r="I5" s="59">
        <v>4.6128124999999995</v>
      </c>
      <c r="J5" s="59">
        <v>4.7534374999999995</v>
      </c>
      <c r="K5" s="59">
        <v>4.8106249999999999</v>
      </c>
      <c r="L5" s="59">
        <v>5.2403124999999999</v>
      </c>
      <c r="M5" s="59">
        <v>5.3965624999999999</v>
      </c>
      <c r="N5" s="59">
        <v>5.4590624999999999</v>
      </c>
      <c r="O5" s="57" t="s">
        <v>178</v>
      </c>
      <c r="P5" s="57" t="s">
        <v>30</v>
      </c>
      <c r="Q5" s="57" t="s">
        <v>162</v>
      </c>
      <c r="R5" s="57" t="s">
        <v>28</v>
      </c>
      <c r="S5" s="57" t="s">
        <v>276</v>
      </c>
      <c r="T5" s="57" t="s">
        <v>278</v>
      </c>
      <c r="U5" s="57" t="s">
        <v>25</v>
      </c>
      <c r="V5" s="57" t="s">
        <v>179</v>
      </c>
    </row>
    <row r="6" spans="1:22" ht="51">
      <c r="B6" s="56" t="s">
        <v>261</v>
      </c>
      <c r="C6" s="57" t="s">
        <v>132</v>
      </c>
      <c r="D6" s="57" t="s">
        <v>169</v>
      </c>
      <c r="E6" s="57" t="s">
        <v>251</v>
      </c>
      <c r="F6" s="57" t="s">
        <v>230</v>
      </c>
      <c r="G6" s="57" t="s">
        <v>194</v>
      </c>
      <c r="H6" s="57">
        <v>4099</v>
      </c>
      <c r="I6" s="57">
        <v>4274</v>
      </c>
      <c r="J6" s="57">
        <v>4410</v>
      </c>
      <c r="K6" s="57">
        <v>4583</v>
      </c>
      <c r="L6" s="57">
        <v>4729</v>
      </c>
      <c r="M6" s="57">
        <v>4867</v>
      </c>
      <c r="N6" s="57">
        <v>4925</v>
      </c>
      <c r="O6" s="57" t="s">
        <v>127</v>
      </c>
      <c r="P6" s="57" t="s">
        <v>30</v>
      </c>
      <c r="Q6" s="57" t="s">
        <v>162</v>
      </c>
      <c r="R6" s="57" t="s">
        <v>28</v>
      </c>
      <c r="S6" s="57" t="s">
        <v>276</v>
      </c>
      <c r="T6" s="57" t="s">
        <v>278</v>
      </c>
      <c r="U6" s="57" t="s">
        <v>25</v>
      </c>
      <c r="V6" s="57" t="s">
        <v>179</v>
      </c>
    </row>
    <row r="7" spans="1:22" ht="51">
      <c r="B7" s="56" t="s">
        <v>262</v>
      </c>
      <c r="C7" s="57" t="s">
        <v>132</v>
      </c>
      <c r="D7" s="57" t="s">
        <v>243</v>
      </c>
      <c r="E7" s="58" t="s">
        <v>244</v>
      </c>
      <c r="F7" s="58" t="s">
        <v>245</v>
      </c>
      <c r="G7" s="58" t="s">
        <v>246</v>
      </c>
      <c r="H7" s="58">
        <v>3</v>
      </c>
      <c r="I7" s="58">
        <v>2</v>
      </c>
      <c r="J7" s="58">
        <v>4</v>
      </c>
      <c r="K7" s="58">
        <v>6</v>
      </c>
      <c r="L7" s="58">
        <v>1</v>
      </c>
      <c r="M7" s="58">
        <v>0</v>
      </c>
      <c r="N7" s="58">
        <v>0</v>
      </c>
      <c r="O7" s="57" t="s">
        <v>127</v>
      </c>
      <c r="P7" s="57" t="s">
        <v>30</v>
      </c>
      <c r="Q7" s="57" t="s">
        <v>162</v>
      </c>
      <c r="R7" s="57" t="s">
        <v>28</v>
      </c>
      <c r="S7" s="57" t="s">
        <v>276</v>
      </c>
      <c r="T7" s="57" t="s">
        <v>278</v>
      </c>
      <c r="U7" s="57" t="s">
        <v>168</v>
      </c>
      <c r="V7" s="57" t="s">
        <v>179</v>
      </c>
    </row>
    <row r="8" spans="1:22" ht="38.25">
      <c r="B8" s="56" t="s">
        <v>263</v>
      </c>
      <c r="C8" s="57" t="s">
        <v>132</v>
      </c>
      <c r="D8" s="57" t="s">
        <v>171</v>
      </c>
      <c r="E8" s="57" t="s">
        <v>285</v>
      </c>
      <c r="F8" s="57" t="s">
        <v>231</v>
      </c>
      <c r="G8" s="57" t="s">
        <v>194</v>
      </c>
      <c r="H8" s="57">
        <v>290</v>
      </c>
      <c r="I8" s="57">
        <v>290</v>
      </c>
      <c r="J8" s="57">
        <v>290</v>
      </c>
      <c r="K8" s="57">
        <v>290</v>
      </c>
      <c r="L8" s="57">
        <v>290</v>
      </c>
      <c r="M8" s="57">
        <v>290</v>
      </c>
      <c r="N8" s="57">
        <v>290</v>
      </c>
      <c r="O8" s="57" t="s">
        <v>127</v>
      </c>
      <c r="P8" s="57" t="s">
        <v>30</v>
      </c>
      <c r="Q8" s="57" t="s">
        <v>162</v>
      </c>
      <c r="R8" s="57" t="s">
        <v>48</v>
      </c>
      <c r="S8" s="57" t="s">
        <v>29</v>
      </c>
      <c r="T8" s="57" t="s">
        <v>31</v>
      </c>
      <c r="U8" s="57" t="s">
        <v>168</v>
      </c>
      <c r="V8" s="57" t="s">
        <v>179</v>
      </c>
    </row>
    <row r="9" spans="1:22" ht="51">
      <c r="B9" s="56" t="s">
        <v>264</v>
      </c>
      <c r="C9" s="57" t="s">
        <v>132</v>
      </c>
      <c r="D9" s="57" t="s">
        <v>172</v>
      </c>
      <c r="E9" s="57" t="s">
        <v>248</v>
      </c>
      <c r="F9" s="57" t="s">
        <v>249</v>
      </c>
      <c r="G9" s="57" t="s">
        <v>250</v>
      </c>
      <c r="H9" s="57">
        <v>0</v>
      </c>
      <c r="I9" s="57">
        <v>0</v>
      </c>
      <c r="J9" s="57">
        <v>1</v>
      </c>
      <c r="K9" s="57">
        <v>3</v>
      </c>
      <c r="L9" s="57">
        <v>0</v>
      </c>
      <c r="M9" s="57">
        <v>0</v>
      </c>
      <c r="N9" s="57">
        <v>0</v>
      </c>
      <c r="O9" s="57" t="s">
        <v>127</v>
      </c>
      <c r="P9" s="57" t="s">
        <v>30</v>
      </c>
      <c r="Q9" s="57" t="s">
        <v>162</v>
      </c>
      <c r="R9" s="57" t="s">
        <v>28</v>
      </c>
      <c r="S9" s="57" t="s">
        <v>29</v>
      </c>
      <c r="T9" s="57" t="s">
        <v>31</v>
      </c>
      <c r="U9" s="57" t="s">
        <v>168</v>
      </c>
      <c r="V9" s="57" t="s">
        <v>179</v>
      </c>
    </row>
    <row r="10" spans="1:22" ht="51">
      <c r="B10" s="56" t="s">
        <v>265</v>
      </c>
      <c r="C10" s="57" t="s">
        <v>132</v>
      </c>
      <c r="D10" s="57" t="s">
        <v>173</v>
      </c>
      <c r="E10" s="57" t="s">
        <v>197</v>
      </c>
      <c r="F10" s="57" t="s">
        <v>234</v>
      </c>
      <c r="G10" s="57" t="s">
        <v>194</v>
      </c>
      <c r="H10" s="57">
        <v>73</v>
      </c>
      <c r="I10" s="57">
        <v>77</v>
      </c>
      <c r="J10" s="60">
        <v>83.666666666666671</v>
      </c>
      <c r="K10" s="60">
        <v>83.666666666666671</v>
      </c>
      <c r="L10" s="60">
        <v>83.666666666666671</v>
      </c>
      <c r="M10" s="60">
        <v>83.666666666666671</v>
      </c>
      <c r="N10" s="60">
        <v>83.666666666666671</v>
      </c>
      <c r="O10" s="57" t="s">
        <v>127</v>
      </c>
      <c r="P10" s="57" t="s">
        <v>30</v>
      </c>
      <c r="Q10" s="57" t="s">
        <v>162</v>
      </c>
      <c r="R10" s="57" t="s">
        <v>28</v>
      </c>
      <c r="S10" s="57" t="s">
        <v>29</v>
      </c>
      <c r="T10" s="57" t="s">
        <v>31</v>
      </c>
      <c r="U10" s="57" t="s">
        <v>168</v>
      </c>
      <c r="V10" s="57" t="s">
        <v>179</v>
      </c>
    </row>
    <row r="11" spans="1:22" ht="127.5">
      <c r="B11" s="56" t="s">
        <v>266</v>
      </c>
      <c r="C11" s="57" t="s">
        <v>132</v>
      </c>
      <c r="D11" s="57" t="s">
        <v>253</v>
      </c>
      <c r="E11" s="57" t="s">
        <v>198</v>
      </c>
      <c r="F11" s="57" t="s">
        <v>286</v>
      </c>
      <c r="G11" s="57" t="s">
        <v>27</v>
      </c>
      <c r="H11" s="59">
        <v>82.318181818181813</v>
      </c>
      <c r="I11" s="59">
        <v>86.454545454545453</v>
      </c>
      <c r="J11" s="59">
        <v>87.454545454545453</v>
      </c>
      <c r="K11" s="59">
        <v>88.318181818181813</v>
      </c>
      <c r="L11" s="59">
        <v>88.545454545454547</v>
      </c>
      <c r="M11" s="59">
        <v>89.545454545454547</v>
      </c>
      <c r="N11" s="59">
        <v>90.27272727272728</v>
      </c>
      <c r="O11" s="57" t="s">
        <v>133</v>
      </c>
      <c r="P11" s="57" t="s">
        <v>30</v>
      </c>
      <c r="Q11" s="57" t="s">
        <v>162</v>
      </c>
      <c r="R11" s="57" t="s">
        <v>28</v>
      </c>
      <c r="S11" s="57" t="s">
        <v>276</v>
      </c>
      <c r="T11" s="57" t="s">
        <v>31</v>
      </c>
      <c r="U11" s="57" t="s">
        <v>168</v>
      </c>
      <c r="V11" s="57" t="s">
        <v>179</v>
      </c>
    </row>
    <row r="12" spans="1:22" ht="89.25">
      <c r="B12" s="56" t="s">
        <v>267</v>
      </c>
      <c r="C12" s="57" t="s">
        <v>132</v>
      </c>
      <c r="D12" s="57" t="s">
        <v>254</v>
      </c>
      <c r="E12" s="57" t="s">
        <v>255</v>
      </c>
      <c r="F12" s="57" t="s">
        <v>232</v>
      </c>
      <c r="G12" s="57" t="s">
        <v>27</v>
      </c>
      <c r="H12" s="59">
        <v>55.631034482758622</v>
      </c>
      <c r="I12" s="59">
        <v>63.04877641824249</v>
      </c>
      <c r="J12" s="59">
        <v>66.048776418242483</v>
      </c>
      <c r="K12" s="59">
        <v>68.00038932146829</v>
      </c>
      <c r="L12" s="59">
        <v>69.858453837597324</v>
      </c>
      <c r="M12" s="59">
        <v>72.0036151279199</v>
      </c>
      <c r="N12" s="59">
        <v>73.697163515016669</v>
      </c>
      <c r="O12" s="57" t="s">
        <v>129</v>
      </c>
      <c r="P12" s="57" t="s">
        <v>30</v>
      </c>
      <c r="Q12" s="57" t="s">
        <v>162</v>
      </c>
      <c r="R12" s="57" t="s">
        <v>28</v>
      </c>
      <c r="S12" s="57" t="s">
        <v>276</v>
      </c>
      <c r="T12" s="57" t="s">
        <v>278</v>
      </c>
      <c r="U12" s="57" t="s">
        <v>25</v>
      </c>
      <c r="V12" s="57" t="s">
        <v>179</v>
      </c>
    </row>
    <row r="13" spans="1:22" ht="51">
      <c r="B13" s="56" t="s">
        <v>268</v>
      </c>
      <c r="C13" s="57" t="s">
        <v>132</v>
      </c>
      <c r="D13" s="57" t="s">
        <v>174</v>
      </c>
      <c r="E13" s="57" t="s">
        <v>279</v>
      </c>
      <c r="F13" s="57" t="s">
        <v>233</v>
      </c>
      <c r="G13" s="57" t="s">
        <v>27</v>
      </c>
      <c r="H13" s="59">
        <v>10.696559139784947</v>
      </c>
      <c r="I13" s="59">
        <v>12.266236559139786</v>
      </c>
      <c r="J13" s="59">
        <v>13.980430107526884</v>
      </c>
      <c r="K13" s="59">
        <v>15.907204301075272</v>
      </c>
      <c r="L13" s="59">
        <v>17.005376344086024</v>
      </c>
      <c r="M13" s="59">
        <v>18.77956989247312</v>
      </c>
      <c r="N13" s="59">
        <v>19.053763440860216</v>
      </c>
      <c r="O13" s="57" t="s">
        <v>129</v>
      </c>
      <c r="P13" s="57" t="s">
        <v>30</v>
      </c>
      <c r="Q13" s="57" t="s">
        <v>162</v>
      </c>
      <c r="R13" s="57" t="s">
        <v>28</v>
      </c>
      <c r="S13" s="57" t="s">
        <v>276</v>
      </c>
      <c r="T13" s="57" t="s">
        <v>278</v>
      </c>
      <c r="U13" s="57" t="s">
        <v>25</v>
      </c>
      <c r="V13" s="57" t="s">
        <v>179</v>
      </c>
    </row>
    <row r="14" spans="1:22" ht="51">
      <c r="B14" s="56" t="s">
        <v>269</v>
      </c>
      <c r="C14" s="57" t="s">
        <v>132</v>
      </c>
      <c r="D14" s="57" t="s">
        <v>201</v>
      </c>
      <c r="E14" s="57" t="s">
        <v>207</v>
      </c>
      <c r="F14" s="57" t="s">
        <v>235</v>
      </c>
      <c r="G14" s="57" t="s">
        <v>213</v>
      </c>
      <c r="H14" s="57">
        <v>30</v>
      </c>
      <c r="I14" s="57">
        <v>30</v>
      </c>
      <c r="J14" s="57">
        <v>30</v>
      </c>
      <c r="K14" s="57">
        <v>30</v>
      </c>
      <c r="L14" s="57">
        <v>30</v>
      </c>
      <c r="M14" s="57">
        <v>30</v>
      </c>
      <c r="N14" s="57">
        <v>30</v>
      </c>
      <c r="O14" s="57" t="s">
        <v>129</v>
      </c>
      <c r="P14" s="57" t="s">
        <v>30</v>
      </c>
      <c r="Q14" s="57" t="s">
        <v>162</v>
      </c>
      <c r="R14" s="57" t="s">
        <v>28</v>
      </c>
      <c r="S14" s="57" t="s">
        <v>79</v>
      </c>
      <c r="T14" s="57">
        <v>0</v>
      </c>
      <c r="U14" s="57" t="s">
        <v>25</v>
      </c>
      <c r="V14" s="57" t="s">
        <v>179</v>
      </c>
    </row>
    <row r="15" spans="1:22" ht="62.25" customHeight="1">
      <c r="B15" s="56" t="s">
        <v>270</v>
      </c>
      <c r="C15" s="57" t="s">
        <v>132</v>
      </c>
      <c r="D15" s="57" t="s">
        <v>202</v>
      </c>
      <c r="E15" s="57" t="s">
        <v>210</v>
      </c>
      <c r="F15" s="57" t="s">
        <v>236</v>
      </c>
      <c r="G15" s="57" t="s">
        <v>214</v>
      </c>
      <c r="H15" s="57">
        <v>26</v>
      </c>
      <c r="I15" s="57">
        <v>26</v>
      </c>
      <c r="J15" s="57">
        <v>26</v>
      </c>
      <c r="K15" s="57">
        <v>26</v>
      </c>
      <c r="L15" s="57">
        <v>26</v>
      </c>
      <c r="M15" s="57">
        <v>26</v>
      </c>
      <c r="N15" s="57">
        <v>26</v>
      </c>
      <c r="O15" s="57" t="s">
        <v>129</v>
      </c>
      <c r="P15" s="57" t="s">
        <v>30</v>
      </c>
      <c r="Q15" s="57" t="s">
        <v>162</v>
      </c>
      <c r="R15" s="57" t="s">
        <v>28</v>
      </c>
      <c r="S15" s="57" t="s">
        <v>79</v>
      </c>
      <c r="T15" s="57">
        <v>0</v>
      </c>
      <c r="U15" s="57" t="s">
        <v>208</v>
      </c>
      <c r="V15" s="57" t="s">
        <v>179</v>
      </c>
    </row>
    <row r="16" spans="1:22" ht="62.25" customHeight="1">
      <c r="B16" s="56" t="s">
        <v>271</v>
      </c>
      <c r="C16" s="57" t="s">
        <v>284</v>
      </c>
      <c r="D16" s="57" t="s">
        <v>203</v>
      </c>
      <c r="E16" s="57" t="s">
        <v>211</v>
      </c>
      <c r="F16" s="57" t="s">
        <v>237</v>
      </c>
      <c r="G16" s="57" t="s">
        <v>215</v>
      </c>
      <c r="H16" s="57">
        <v>11</v>
      </c>
      <c r="I16" s="57">
        <v>13</v>
      </c>
      <c r="J16" s="57">
        <v>15</v>
      </c>
      <c r="K16" s="57">
        <v>17</v>
      </c>
      <c r="L16" s="57">
        <v>19</v>
      </c>
      <c r="M16" s="57">
        <v>21</v>
      </c>
      <c r="N16" s="57">
        <v>23</v>
      </c>
      <c r="O16" s="57" t="s">
        <v>129</v>
      </c>
      <c r="P16" s="57" t="s">
        <v>30</v>
      </c>
      <c r="Q16" s="57" t="s">
        <v>162</v>
      </c>
      <c r="R16" s="57" t="s">
        <v>35</v>
      </c>
      <c r="S16" s="57" t="s">
        <v>277</v>
      </c>
      <c r="T16" s="57">
        <v>0</v>
      </c>
      <c r="U16" s="57" t="s">
        <v>208</v>
      </c>
      <c r="V16" s="57" t="s">
        <v>179</v>
      </c>
    </row>
    <row r="17" spans="2:22" ht="62.25" customHeight="1">
      <c r="B17" s="56" t="s">
        <v>272</v>
      </c>
      <c r="C17" s="57" t="s">
        <v>132</v>
      </c>
      <c r="D17" s="57" t="s">
        <v>204</v>
      </c>
      <c r="E17" s="57" t="s">
        <v>280</v>
      </c>
      <c r="F17" s="57" t="s">
        <v>238</v>
      </c>
      <c r="G17" s="57" t="s">
        <v>240</v>
      </c>
      <c r="H17" s="57">
        <v>218</v>
      </c>
      <c r="I17" s="57">
        <v>218</v>
      </c>
      <c r="J17" s="57">
        <v>218</v>
      </c>
      <c r="K17" s="57">
        <v>218</v>
      </c>
      <c r="L17" s="57">
        <v>218</v>
      </c>
      <c r="M17" s="57">
        <v>218</v>
      </c>
      <c r="N17" s="57">
        <v>218</v>
      </c>
      <c r="O17" s="57" t="s">
        <v>129</v>
      </c>
      <c r="P17" s="57" t="s">
        <v>30</v>
      </c>
      <c r="Q17" s="57" t="s">
        <v>162</v>
      </c>
      <c r="R17" s="57" t="s">
        <v>28</v>
      </c>
      <c r="S17" s="57" t="s">
        <v>277</v>
      </c>
      <c r="T17" s="57">
        <v>0</v>
      </c>
      <c r="U17" s="57" t="s">
        <v>208</v>
      </c>
      <c r="V17" s="57" t="s">
        <v>179</v>
      </c>
    </row>
    <row r="18" spans="2:22" ht="62.25" customHeight="1">
      <c r="B18" s="56" t="s">
        <v>273</v>
      </c>
      <c r="C18" s="57" t="s">
        <v>132</v>
      </c>
      <c r="D18" s="57" t="s">
        <v>256</v>
      </c>
      <c r="E18" s="57" t="s">
        <v>212</v>
      </c>
      <c r="F18" s="57" t="s">
        <v>239</v>
      </c>
      <c r="G18" s="57" t="s">
        <v>257</v>
      </c>
      <c r="H18" s="57">
        <v>5</v>
      </c>
      <c r="I18" s="57">
        <v>5</v>
      </c>
      <c r="J18" s="57">
        <v>6</v>
      </c>
      <c r="K18" s="57">
        <v>6</v>
      </c>
      <c r="L18" s="57">
        <v>6</v>
      </c>
      <c r="M18" s="57">
        <v>7</v>
      </c>
      <c r="N18" s="57">
        <v>7</v>
      </c>
      <c r="O18" s="57" t="s">
        <v>129</v>
      </c>
      <c r="P18" s="57" t="s">
        <v>30</v>
      </c>
      <c r="Q18" s="57" t="s">
        <v>162</v>
      </c>
      <c r="R18" s="57" t="s">
        <v>28</v>
      </c>
      <c r="S18" s="57" t="s">
        <v>277</v>
      </c>
      <c r="T18" s="57">
        <v>0</v>
      </c>
      <c r="U18" s="57" t="s">
        <v>209</v>
      </c>
      <c r="V18" s="57" t="s">
        <v>179</v>
      </c>
    </row>
    <row r="19" spans="2:22" ht="38.25">
      <c r="B19" s="56" t="s">
        <v>287</v>
      </c>
      <c r="C19" s="57" t="str">
        <f>'Planejamento Novos Indicadores'!B2</f>
        <v>Diretriz 2 - Aprimorar os processos de desenvolvimento da pesquisa, da tecnologia e da inovação para gerar conhecimentos e produtos sustentáveis.</v>
      </c>
      <c r="D19" s="57" t="str">
        <f>'Planejamento Novos Indicadores'!C2</f>
        <v xml:space="preserve">Projetos de pesquisa sem financiamento e registrados na Diretoria de Pesquisa </v>
      </c>
      <c r="E19" s="57" t="str">
        <f>'Planejamento Novos Indicadores'!D2</f>
        <v>Soma do número de Projetos de pesquisa sem financiamento registrados na Diretoria de Pesquisa</v>
      </c>
      <c r="F19" s="57" t="str">
        <f>'Planejamento Novos Indicadores'!E2</f>
        <v xml:space="preserve">Manter o número de projetos de pesquisa sem financiamento e registrados na Diretoria de Pesquisa </v>
      </c>
      <c r="G19" s="57" t="str">
        <f>'Planejamento Novos Indicadores'!F2</f>
        <v>Projetos</v>
      </c>
      <c r="H19" s="57">
        <f>'Planejamento Novos Indicadores'!G2</f>
        <v>49</v>
      </c>
      <c r="I19" s="57">
        <f>'Planejamento Novos Indicadores'!H2</f>
        <v>49</v>
      </c>
      <c r="J19" s="57">
        <f>'Planejamento Novos Indicadores'!I2</f>
        <v>49</v>
      </c>
      <c r="K19" s="57">
        <f>'Planejamento Novos Indicadores'!J2</f>
        <v>49</v>
      </c>
      <c r="L19" s="57">
        <f>'Planejamento Novos Indicadores'!K2</f>
        <v>49</v>
      </c>
      <c r="M19" s="57">
        <f>'Planejamento Novos Indicadores'!L2</f>
        <v>49</v>
      </c>
      <c r="N19" s="57">
        <f>'Planejamento Novos Indicadores'!M2</f>
        <v>49</v>
      </c>
      <c r="O19" s="57" t="str">
        <f>'Planejamento Novos Indicadores'!N2</f>
        <v>O valor deve ser adequado às demandas</v>
      </c>
      <c r="P19" s="57" t="str">
        <f>'Planejamento Novos Indicadores'!O2</f>
        <v xml:space="preserve"> 20RK - Funcionamento de Instituições Federais de Ensino Superior</v>
      </c>
      <c r="Q19" s="57" t="str">
        <f>'Planejamento Novos Indicadores'!P2</f>
        <v>Extraorçamentário</v>
      </c>
      <c r="R19" s="57" t="str">
        <f>'Planejamento Novos Indicadores'!Q2</f>
        <v>Alta. Os recursos de infraestrutura, materiais, humanos e orçamentários atuais são suficientes para a execução integral da meta</v>
      </c>
      <c r="S19" s="57" t="s">
        <v>325</v>
      </c>
      <c r="T19" s="57" t="s">
        <v>31</v>
      </c>
      <c r="U19" s="57" t="s">
        <v>209</v>
      </c>
      <c r="V19" s="57" t="s">
        <v>179</v>
      </c>
    </row>
    <row r="20" spans="2:22" ht="78.75" customHeight="1">
      <c r="B20" s="56" t="s">
        <v>288</v>
      </c>
      <c r="C20" s="57" t="str">
        <f>'Planejamento Novos Indicadores'!B3</f>
        <v>Diretriz 2 - Aprimorar os processos de desenvolvimento da pesquisa, da tecnologia e da inovação para gerar conhecimentos e produtos sustentáveis.</v>
      </c>
      <c r="D20" s="57" t="str">
        <f>'Planejamento Novos Indicadores'!C3</f>
        <v xml:space="preserve">Projetos de pesquisa com financiamento e registrados na Diretoria de Pesquisa </v>
      </c>
      <c r="E20" s="57" t="str">
        <f>'Planejamento Novos Indicadores'!D3</f>
        <v>Soma do número de Projetos de pesquisa com financiamento registrados na Diretoria de Pesquisa</v>
      </c>
      <c r="F20" s="57" t="str">
        <f>'Planejamento Novos Indicadores'!E3</f>
        <v xml:space="preserve">Elevar o número de projetos de pesquisa com financiamento e registrados na Diretoria de Pesquisa </v>
      </c>
      <c r="G20" s="57" t="str">
        <f>'Planejamento Novos Indicadores'!F3</f>
        <v>Projetos</v>
      </c>
      <c r="H20" s="57">
        <f>'Planejamento Novos Indicadores'!G3</f>
        <v>28</v>
      </c>
      <c r="I20" s="60">
        <f>'Planejamento Novos Indicadores'!H3</f>
        <v>30</v>
      </c>
      <c r="J20" s="60">
        <f>'Planejamento Novos Indicadores'!I3</f>
        <v>31</v>
      </c>
      <c r="K20" s="60">
        <f>'Planejamento Novos Indicadores'!J3</f>
        <v>33</v>
      </c>
      <c r="L20" s="60">
        <f>'Planejamento Novos Indicadores'!K3</f>
        <v>35</v>
      </c>
      <c r="M20" s="57">
        <f>'Planejamento Novos Indicadores'!L3</f>
        <v>37</v>
      </c>
      <c r="N20" s="57">
        <f>'Planejamento Novos Indicadores'!M3</f>
        <v>39</v>
      </c>
      <c r="O20" s="57" t="str">
        <f>'Planejamento Novos Indicadores'!N3</f>
        <v>Quanto maior, melhor</v>
      </c>
      <c r="P20" s="57" t="str">
        <f>'Planejamento Novos Indicadores'!O3</f>
        <v xml:space="preserve"> 20RK - Funcionamento de Instituições Federais de Ensino Superior</v>
      </c>
      <c r="Q20" s="57" t="str">
        <f>'Planejamento Novos Indicadores'!P3</f>
        <v>Extraorçamentário</v>
      </c>
      <c r="R20" s="57" t="str">
        <f>'Planejamento Novos Indicadores'!Q3</f>
        <v>Alta. Os recursos de infraestrutura, materiais, humanos e orçamentários atuais são suficientes para a execução integral da meta</v>
      </c>
      <c r="S20" s="57" t="s">
        <v>325</v>
      </c>
      <c r="T20" s="57" t="s">
        <v>326</v>
      </c>
      <c r="U20" s="57" t="s">
        <v>209</v>
      </c>
      <c r="V20" s="57" t="s">
        <v>179</v>
      </c>
    </row>
    <row r="21" spans="2:22" ht="78.75" customHeight="1">
      <c r="B21" s="56" t="s">
        <v>289</v>
      </c>
      <c r="C21" s="57" t="str">
        <f>'Planejamento Novos Indicadores'!B4</f>
        <v>Diretriz 2 - Aprimorar os processos de desenvolvimento da pesquisa, da tecnologia e da inovação para gerar conhecimentos e produtos sustentáveis.</v>
      </c>
      <c r="D21" s="57" t="str">
        <f>'Planejamento Novos Indicadores'!C4</f>
        <v>Projetos de iniciação científica (I.C)  com bolsa – PIBIC e PIBIT  (I.C ensino básico, I.C ensino médio e técnico, I.C graduação)</v>
      </c>
      <c r="E21" s="57" t="str">
        <f>'Planejamento Novos Indicadores'!D4</f>
        <v xml:space="preserve">Soma do número de Projetos de iniciação científica com bolsa – PIBIC e PIBIT
 (I.C ensino básico, I.C ensino médio e técnico, I.C graduação) </v>
      </c>
      <c r="F21" s="57" t="str">
        <f>'Planejamento Novos Indicadores'!E4</f>
        <v xml:space="preserve">Elevar o número de projetos de iniciação científica (I.C)  com bolsa – PIBIC e PIBIT  </v>
      </c>
      <c r="G21" s="57" t="str">
        <f>'Planejamento Novos Indicadores'!F4</f>
        <v>Projetos</v>
      </c>
      <c r="H21" s="57">
        <f>'Planejamento Novos Indicadores'!G4</f>
        <v>605</v>
      </c>
      <c r="I21" s="57">
        <f>'Planejamento Novos Indicadores'!H4</f>
        <v>605</v>
      </c>
      <c r="J21" s="57">
        <f>'Planejamento Novos Indicadores'!I4</f>
        <v>605</v>
      </c>
      <c r="K21" s="57">
        <f>'Planejamento Novos Indicadores'!J4</f>
        <v>617</v>
      </c>
      <c r="L21" s="57">
        <f>'Planejamento Novos Indicadores'!K4</f>
        <v>629</v>
      </c>
      <c r="M21" s="57">
        <f>'Planejamento Novos Indicadores'!L4</f>
        <v>642</v>
      </c>
      <c r="N21" s="57">
        <f>'Planejamento Novos Indicadores'!M4</f>
        <v>655</v>
      </c>
      <c r="O21" s="57" t="str">
        <f>'Planejamento Novos Indicadores'!N4</f>
        <v>Quanto maior, melhor</v>
      </c>
      <c r="P21" s="57" t="str">
        <f>'Planejamento Novos Indicadores'!O4</f>
        <v xml:space="preserve"> 20RK - Funcionamento de Instituições Federais de Ensino Superior</v>
      </c>
      <c r="Q21" s="57" t="str">
        <f>'Planejamento Novos Indicadores'!P4</f>
        <v>Extraorçamentário</v>
      </c>
      <c r="R21" s="57" t="str">
        <f>'Planejamento Novos Indicadores'!Q4</f>
        <v>Média. Os recursos de infraestrutura, materiais, humanos e orçamentários atuais são parcialmente suficientes para a execução da meta</v>
      </c>
      <c r="S21" s="57" t="s">
        <v>325</v>
      </c>
      <c r="T21" s="57" t="s">
        <v>326</v>
      </c>
      <c r="U21" s="57" t="s">
        <v>209</v>
      </c>
      <c r="V21" s="57" t="s">
        <v>179</v>
      </c>
    </row>
    <row r="22" spans="2:22" ht="84.75" customHeight="1">
      <c r="B22" s="56" t="s">
        <v>290</v>
      </c>
      <c r="C22" s="57" t="str">
        <f>'Planejamento Novos Indicadores'!B5</f>
        <v>Diretriz 2 - Aprimorar os processos de desenvolvimento da pesquisa, da tecnologia e da inovação para gerar conhecimentos e produtos sustentáveis.</v>
      </c>
      <c r="D22" s="57" t="str">
        <f>'Planejamento Novos Indicadores'!C5</f>
        <v xml:space="preserve">Projetos de iniciação científica sem bolsa – PIVIC
 (IC ensino básico, IC ensino médio e técnico, IC graduação) </v>
      </c>
      <c r="E22" s="57" t="str">
        <f>'Planejamento Novos Indicadores'!D5</f>
        <v xml:space="preserve">Soma do número de Projetos de iniciação científica sem bolsa – PIVIC
 (IC ensino básico, IC ensino médio e técnico, IC graduação) </v>
      </c>
      <c r="F22" s="57" t="str">
        <f>'Planejamento Novos Indicadores'!E5</f>
        <v>Manter o número de projetos de iniciação científica sem bolsa – PIVIC</v>
      </c>
      <c r="G22" s="57" t="str">
        <f>'Planejamento Novos Indicadores'!F5</f>
        <v>Projetos</v>
      </c>
      <c r="H22" s="57">
        <f>'Planejamento Novos Indicadores'!G5</f>
        <v>735</v>
      </c>
      <c r="I22" s="57">
        <f>'Planejamento Novos Indicadores'!H5</f>
        <v>514</v>
      </c>
      <c r="J22" s="57">
        <f>'Planejamento Novos Indicadores'!I5</f>
        <v>514</v>
      </c>
      <c r="K22" s="57">
        <f>'Planejamento Novos Indicadores'!J5</f>
        <v>514</v>
      </c>
      <c r="L22" s="57">
        <f>'Planejamento Novos Indicadores'!K5</f>
        <v>514</v>
      </c>
      <c r="M22" s="57">
        <f>'Planejamento Novos Indicadores'!L5</f>
        <v>514</v>
      </c>
      <c r="N22" s="57">
        <f>'Planejamento Novos Indicadores'!M5</f>
        <v>514</v>
      </c>
      <c r="O22" s="57" t="str">
        <f>'Planejamento Novos Indicadores'!N5</f>
        <v>O valor deve ser adequado às demandas</v>
      </c>
      <c r="P22" s="57" t="str">
        <f>'Planejamento Novos Indicadores'!O5</f>
        <v xml:space="preserve"> 20RK - Funcionamento de Instituições Federais de Ensino Superior</v>
      </c>
      <c r="Q22" s="57" t="str">
        <f>'Planejamento Novos Indicadores'!P5</f>
        <v>Extraorçamentário</v>
      </c>
      <c r="R22" s="57" t="str">
        <f>'Planejamento Novos Indicadores'!Q5</f>
        <v>Média. Os recursos de infraestrutura, materiais, humanos e orçamentários atuais são parcialmente suficientes para a execução da meta</v>
      </c>
      <c r="S22" s="57" t="s">
        <v>325</v>
      </c>
      <c r="T22" s="57" t="s">
        <v>326</v>
      </c>
      <c r="U22" s="57" t="s">
        <v>209</v>
      </c>
      <c r="V22" s="57" t="s">
        <v>179</v>
      </c>
    </row>
    <row r="23" spans="2:22" ht="90" customHeight="1">
      <c r="B23" s="56" t="s">
        <v>291</v>
      </c>
      <c r="C23" s="57" t="str">
        <f>'Planejamento Novos Indicadores'!B6</f>
        <v>Diretriz 2 - Aprimorar os processos de desenvolvimento da pesquisa, da tecnologia e da inovação para gerar conhecimentos e produtos sustentáveis.</v>
      </c>
      <c r="D23" s="57" t="str">
        <f>'Planejamento Novos Indicadores'!C6</f>
        <v>Número de equipamentos disponíveis para comunidade nas redes de laboratórios de pesquisa multiusuários sob governança da PROPP (REBIR e RELAM).</v>
      </c>
      <c r="E23" s="57" t="str">
        <f>'Planejamento Novos Indicadores'!D6</f>
        <v>Soma do número de equipamentos disponíveis para comunidade nas redes de laboratórios de pesquisa multiusuários sob governança da PROPP (REBIR e RELAM).</v>
      </c>
      <c r="F23" s="57" t="str">
        <f>'Planejamento Novos Indicadores'!E6</f>
        <v xml:space="preserve">Elevar o número de equipamentos disponíveis para comunidade nas redes de laboratórios de pesquisa multiusuários sob governança da PROPP (REBIR e RELAM) </v>
      </c>
      <c r="G23" s="57" t="str">
        <f>'Planejamento Novos Indicadores'!F6</f>
        <v>Equipamentos</v>
      </c>
      <c r="H23" s="57">
        <f>'Planejamento Novos Indicadores'!G6</f>
        <v>23</v>
      </c>
      <c r="I23" s="57">
        <f>'Planejamento Novos Indicadores'!H6</f>
        <v>35</v>
      </c>
      <c r="J23" s="57">
        <f>'Planejamento Novos Indicadores'!I6</f>
        <v>45</v>
      </c>
      <c r="K23" s="57">
        <f>'Planejamento Novos Indicadores'!J6</f>
        <v>49</v>
      </c>
      <c r="L23" s="57">
        <f>'Planejamento Novos Indicadores'!K6</f>
        <v>54</v>
      </c>
      <c r="M23" s="57">
        <f>'Planejamento Novos Indicadores'!L6</f>
        <v>60</v>
      </c>
      <c r="N23" s="57">
        <f>'Planejamento Novos Indicadores'!M6</f>
        <v>66</v>
      </c>
      <c r="O23" s="57" t="str">
        <f>'Planejamento Novos Indicadores'!N6</f>
        <v>O valor deve ser adequado às demandas</v>
      </c>
      <c r="P23" s="57" t="str">
        <f>'Planejamento Novos Indicadores'!O6</f>
        <v xml:space="preserve"> 20RK - Funcionamento de Instituições Federais de Ensino Superior</v>
      </c>
      <c r="Q23" s="57" t="str">
        <f>'Planejamento Novos Indicadores'!P6</f>
        <v>Extraorçamentário</v>
      </c>
      <c r="R23" s="57" t="str">
        <f>'Planejamento Novos Indicadores'!Q6</f>
        <v>Média. Os recursos de infraestrutura, materiais, humanos e orçamentários atuais são parcialmente suficientes para a execução da meta</v>
      </c>
      <c r="S23" s="57" t="s">
        <v>325</v>
      </c>
      <c r="T23" s="57" t="s">
        <v>326</v>
      </c>
      <c r="U23" s="57" t="s">
        <v>209</v>
      </c>
      <c r="V23" s="57" t="s">
        <v>179</v>
      </c>
    </row>
    <row r="24" spans="2:22" ht="63.75">
      <c r="B24" s="56" t="s">
        <v>327</v>
      </c>
      <c r="C24" s="57" t="s">
        <v>34</v>
      </c>
      <c r="D24" s="57" t="s">
        <v>328</v>
      </c>
      <c r="E24" s="57" t="s">
        <v>329</v>
      </c>
      <c r="F24" s="57" t="s">
        <v>330</v>
      </c>
      <c r="G24" s="57" t="s">
        <v>27</v>
      </c>
      <c r="H24" s="57">
        <v>6.95</v>
      </c>
      <c r="I24" s="59">
        <v>7.50258</v>
      </c>
      <c r="J24" s="59">
        <v>8.1577800000000007</v>
      </c>
      <c r="K24" s="59">
        <v>8.8878599999999999</v>
      </c>
      <c r="L24" s="59">
        <v>9.6150599999999997</v>
      </c>
      <c r="M24" s="59">
        <v>10.645059999999999</v>
      </c>
      <c r="N24" s="59">
        <v>11.334259999999999</v>
      </c>
      <c r="O24" s="57" t="s">
        <v>129</v>
      </c>
      <c r="P24" s="57" t="s">
        <v>30</v>
      </c>
      <c r="Q24" s="57" t="s">
        <v>162</v>
      </c>
      <c r="R24" s="57" t="s">
        <v>28</v>
      </c>
      <c r="S24" s="57" t="s">
        <v>331</v>
      </c>
      <c r="T24" s="57" t="s">
        <v>332</v>
      </c>
      <c r="U24" s="57" t="s">
        <v>168</v>
      </c>
      <c r="V24" s="57" t="s">
        <v>179</v>
      </c>
    </row>
  </sheetData>
  <hyperlinks>
    <hyperlink ref="A1" location="MENU!A1" display="MENU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2:S56"/>
  <sheetViews>
    <sheetView topLeftCell="A2" zoomScale="80" zoomScaleNormal="80" zoomScaleSheetLayoutView="50" workbookViewId="0">
      <selection activeCell="C4" sqref="C4"/>
    </sheetView>
  </sheetViews>
  <sheetFormatPr defaultRowHeight="15"/>
  <cols>
    <col min="2" max="2" width="12.42578125" style="14" customWidth="1"/>
    <col min="3" max="3" width="54.85546875" style="46" customWidth="1"/>
    <col min="4" max="4" width="255.7109375" bestFit="1" customWidth="1"/>
    <col min="6" max="6" width="51.85546875" style="36" customWidth="1"/>
    <col min="9" max="9" width="12" bestFit="1" customWidth="1"/>
    <col min="12" max="12" width="70.140625" bestFit="1" customWidth="1"/>
    <col min="14" max="14" width="27.140625" bestFit="1" customWidth="1"/>
  </cols>
  <sheetData>
    <row r="2" spans="1:19">
      <c r="B2" s="14" t="s">
        <v>82</v>
      </c>
      <c r="F2" s="36" t="s">
        <v>103</v>
      </c>
      <c r="I2" t="s">
        <v>104</v>
      </c>
      <c r="L2" s="21" t="s">
        <v>116</v>
      </c>
      <c r="N2" t="s">
        <v>164</v>
      </c>
    </row>
    <row r="3" spans="1:19" ht="45">
      <c r="B3" s="15" t="s">
        <v>91</v>
      </c>
      <c r="C3" s="46" t="s">
        <v>228</v>
      </c>
      <c r="D3" t="str">
        <f>B3&amp;C3</f>
        <v>Elevar o Conceito CAPES médio dos programas de pós-graduação stricto sensu</v>
      </c>
      <c r="F3" s="37" t="s">
        <v>35</v>
      </c>
      <c r="I3" t="s">
        <v>105</v>
      </c>
      <c r="L3" s="20" t="s">
        <v>40</v>
      </c>
      <c r="N3" t="s">
        <v>162</v>
      </c>
      <c r="Q3" t="s">
        <v>91</v>
      </c>
      <c r="R3" s="51" t="s">
        <v>216</v>
      </c>
      <c r="S3" t="str">
        <f>Q3&amp;R3</f>
        <v>Elevar o Número de patentes depositadas</v>
      </c>
    </row>
    <row r="4" spans="1:19" s="1" customFormat="1" ht="45">
      <c r="B4" s="15" t="s">
        <v>90</v>
      </c>
      <c r="C4" s="49" t="s">
        <v>228</v>
      </c>
      <c r="D4" s="19" t="str">
        <f t="shared" ref="D4:D42" si="0">B4&amp;C4</f>
        <v>Manter o Conceito CAPES médio dos programas de pós-graduação stricto sensu</v>
      </c>
      <c r="F4" s="38" t="s">
        <v>28</v>
      </c>
      <c r="I4" s="19" t="s">
        <v>106</v>
      </c>
      <c r="L4" s="20" t="s">
        <v>117</v>
      </c>
      <c r="N4" t="s">
        <v>165</v>
      </c>
      <c r="Q4" s="1" t="s">
        <v>90</v>
      </c>
      <c r="R4" s="51" t="s">
        <v>216</v>
      </c>
      <c r="S4" s="48" t="str">
        <f t="shared" ref="S4:S16" si="1">Q4&amp;R4</f>
        <v>Manter o Número de patentes depositadas</v>
      </c>
    </row>
    <row r="5" spans="1:19" ht="30">
      <c r="A5" s="1"/>
      <c r="B5" s="15" t="s">
        <v>91</v>
      </c>
      <c r="C5" s="46" t="s">
        <v>181</v>
      </c>
      <c r="D5" s="19" t="str">
        <f t="shared" si="0"/>
        <v>Elevar o Número de matriculados na pós-graduação stricto-sensu</v>
      </c>
      <c r="F5" s="39" t="s">
        <v>48</v>
      </c>
      <c r="I5" s="19" t="s">
        <v>57</v>
      </c>
      <c r="L5" s="20" t="s">
        <v>31</v>
      </c>
      <c r="N5" t="s">
        <v>166</v>
      </c>
      <c r="Q5" s="48" t="s">
        <v>91</v>
      </c>
      <c r="R5" s="51" t="s">
        <v>217</v>
      </c>
      <c r="S5" s="48" t="str">
        <f t="shared" si="1"/>
        <v>Elevar o Número de outras tecnologias protegidas (software, cultivares, marcas e desenhos industriais)</v>
      </c>
    </row>
    <row r="6" spans="1:19" s="1" customFormat="1" ht="28.5" customHeight="1">
      <c r="B6" s="15" t="s">
        <v>90</v>
      </c>
      <c r="C6" s="46" t="s">
        <v>181</v>
      </c>
      <c r="D6" s="19" t="str">
        <f t="shared" si="0"/>
        <v>Manter o Número de matriculados na pós-graduação stricto-sensu</v>
      </c>
      <c r="F6" s="36"/>
      <c r="I6" s="19" t="s">
        <v>29</v>
      </c>
      <c r="L6" s="20" t="s">
        <v>118</v>
      </c>
      <c r="Q6" s="48" t="s">
        <v>90</v>
      </c>
      <c r="R6" s="51" t="s">
        <v>217</v>
      </c>
      <c r="S6" s="48" t="str">
        <f t="shared" si="1"/>
        <v>Manter o Número de outras tecnologias protegidas (software, cultivares, marcas e desenhos industriais)</v>
      </c>
    </row>
    <row r="7" spans="1:19">
      <c r="A7" s="17"/>
      <c r="B7" s="16" t="s">
        <v>91</v>
      </c>
      <c r="C7" s="46" t="s">
        <v>182</v>
      </c>
      <c r="D7" s="19" t="str">
        <f t="shared" si="0"/>
        <v xml:space="preserve">Elevar o número de cursos de pós-graduação stricto sensu </v>
      </c>
      <c r="I7" s="19" t="s">
        <v>76</v>
      </c>
      <c r="L7" s="20" t="s">
        <v>119</v>
      </c>
      <c r="Q7" s="48" t="s">
        <v>91</v>
      </c>
      <c r="R7" s="51" t="s">
        <v>218</v>
      </c>
      <c r="S7" s="48" t="str">
        <f t="shared" si="1"/>
        <v xml:space="preserve">Elevar o Número de Acordos e  parcerias para a ciência, tecnologia e inovação nacional e internacional </v>
      </c>
    </row>
    <row r="8" spans="1:19" s="1" customFormat="1">
      <c r="A8" s="17"/>
      <c r="B8" s="16" t="s">
        <v>90</v>
      </c>
      <c r="C8" s="46" t="s">
        <v>182</v>
      </c>
      <c r="D8" s="19" t="str">
        <f t="shared" si="0"/>
        <v xml:space="preserve">Manter o número de cursos de pós-graduação stricto sensu </v>
      </c>
      <c r="F8" s="36"/>
      <c r="I8" s="19" t="s">
        <v>107</v>
      </c>
      <c r="Q8" s="48" t="s">
        <v>90</v>
      </c>
      <c r="R8" s="51" t="s">
        <v>218</v>
      </c>
      <c r="S8" s="48" t="str">
        <f t="shared" si="1"/>
        <v xml:space="preserve">Manter o Número de Acordos e  parcerias para a ciência, tecnologia e inovação nacional e internacional </v>
      </c>
    </row>
    <row r="9" spans="1:19">
      <c r="A9" s="17"/>
      <c r="B9" s="16" t="s">
        <v>91</v>
      </c>
      <c r="C9" s="46" t="s">
        <v>183</v>
      </c>
      <c r="D9" s="19" t="str">
        <f t="shared" si="0"/>
        <v>Elevar o número de matriculados nos cursos de especialização</v>
      </c>
      <c r="I9" s="19" t="s">
        <v>108</v>
      </c>
      <c r="Q9" t="s">
        <v>220</v>
      </c>
      <c r="R9" s="51" t="s">
        <v>204</v>
      </c>
      <c r="S9" s="48" t="str">
        <f t="shared" si="1"/>
        <v xml:space="preserve">Elevar a Taxa de projetos de pesquisa, inovação e desenvolvimento tecnológico com financiamento externo </v>
      </c>
    </row>
    <row r="10" spans="1:19" s="1" customFormat="1">
      <c r="A10" s="17"/>
      <c r="B10" s="16" t="s">
        <v>90</v>
      </c>
      <c r="C10" s="46" t="s">
        <v>183</v>
      </c>
      <c r="D10" s="19" t="str">
        <f t="shared" si="0"/>
        <v>Manter o número de matriculados nos cursos de especialização</v>
      </c>
      <c r="F10" s="36"/>
      <c r="I10" s="19" t="s">
        <v>39</v>
      </c>
      <c r="Q10" s="1" t="s">
        <v>221</v>
      </c>
      <c r="R10" s="51" t="s">
        <v>204</v>
      </c>
      <c r="S10" s="48" t="str">
        <f t="shared" si="1"/>
        <v xml:space="preserve">Manter a Taxa de projetos de pesquisa, inovação e desenvolvimento tecnológico com financiamento externo </v>
      </c>
    </row>
    <row r="11" spans="1:19">
      <c r="A11" s="17"/>
      <c r="B11" s="16" t="s">
        <v>91</v>
      </c>
      <c r="C11" s="46" t="s">
        <v>196</v>
      </c>
      <c r="D11" s="19" t="str">
        <f t="shared" si="0"/>
        <v>Elevar o Número de vagas em cursos de especialização</v>
      </c>
      <c r="I11" s="19" t="s">
        <v>79</v>
      </c>
      <c r="Q11" s="48" t="s">
        <v>220</v>
      </c>
      <c r="R11" s="51" t="s">
        <v>205</v>
      </c>
      <c r="S11" s="48" t="str">
        <f t="shared" si="1"/>
        <v>Elevar a Taxa de laboratórios multiusuários  de pesquisa (com agendamento para comunidade)</v>
      </c>
    </row>
    <row r="12" spans="1:19" s="1" customFormat="1">
      <c r="A12" s="17"/>
      <c r="B12" s="16" t="s">
        <v>90</v>
      </c>
      <c r="C12" s="46" t="s">
        <v>196</v>
      </c>
      <c r="D12" s="19" t="str">
        <f t="shared" si="0"/>
        <v>Manter o Número de vagas em cursos de especialização</v>
      </c>
      <c r="F12" s="36"/>
      <c r="I12" s="19" t="s">
        <v>49</v>
      </c>
      <c r="Q12" s="48" t="s">
        <v>221</v>
      </c>
      <c r="R12" s="51" t="s">
        <v>205</v>
      </c>
      <c r="S12" s="48" t="str">
        <f t="shared" si="1"/>
        <v>Manter a Taxa de laboratórios multiusuários  de pesquisa (com agendamento para comunidade)</v>
      </c>
    </row>
    <row r="13" spans="1:19">
      <c r="A13" s="17"/>
      <c r="B13" s="16" t="s">
        <v>91</v>
      </c>
      <c r="C13" s="46" t="s">
        <v>195</v>
      </c>
      <c r="D13" s="19" t="str">
        <f t="shared" si="0"/>
        <v>Elevar o Número de cursos de especialização</v>
      </c>
      <c r="I13" s="19" t="s">
        <v>109</v>
      </c>
      <c r="Q13" t="s">
        <v>91</v>
      </c>
      <c r="R13" s="51" t="s">
        <v>219</v>
      </c>
      <c r="S13" s="48" t="str">
        <f t="shared" si="1"/>
        <v>Elevar o Número de Empresas e startups incubadas</v>
      </c>
    </row>
    <row r="14" spans="1:19" s="1" customFormat="1">
      <c r="A14" s="17"/>
      <c r="B14" s="16" t="s">
        <v>90</v>
      </c>
      <c r="C14" s="46" t="s">
        <v>195</v>
      </c>
      <c r="D14" s="19" t="str">
        <f t="shared" si="0"/>
        <v>Manter o Número de cursos de especialização</v>
      </c>
      <c r="F14" s="36"/>
      <c r="I14" s="19" t="s">
        <v>110</v>
      </c>
      <c r="Q14" s="1" t="s">
        <v>90</v>
      </c>
      <c r="R14" s="51" t="s">
        <v>219</v>
      </c>
      <c r="S14" s="48" t="str">
        <f t="shared" si="1"/>
        <v>Manter o Número de Empresas e startups incubadas</v>
      </c>
    </row>
    <row r="15" spans="1:19">
      <c r="A15" s="17"/>
      <c r="B15" s="16" t="s">
        <v>91</v>
      </c>
      <c r="C15" s="46" t="s">
        <v>184</v>
      </c>
      <c r="D15" s="19" t="str">
        <f t="shared" si="0"/>
        <v>Elevar o Número de cursos de residência médica</v>
      </c>
      <c r="I15" s="19" t="s">
        <v>111</v>
      </c>
      <c r="Q15" t="s">
        <v>220</v>
      </c>
      <c r="R15" s="50" t="s">
        <v>206</v>
      </c>
      <c r="S15" s="48" t="str">
        <f t="shared" si="1"/>
        <v>Elevar a Taxa de mobilidade nacional dos cursos de pós-graduação stricto sensu</v>
      </c>
    </row>
    <row r="16" spans="1:19" s="1" customFormat="1">
      <c r="A16" s="17"/>
      <c r="B16" s="16" t="s">
        <v>90</v>
      </c>
      <c r="C16" s="46" t="s">
        <v>184</v>
      </c>
      <c r="D16" s="19" t="str">
        <f t="shared" si="0"/>
        <v>Manter o Número de cursos de residência médica</v>
      </c>
      <c r="F16" s="36"/>
      <c r="I16" s="19" t="s">
        <v>112</v>
      </c>
      <c r="Q16" s="1" t="s">
        <v>221</v>
      </c>
      <c r="R16" s="50" t="s">
        <v>206</v>
      </c>
      <c r="S16" s="48" t="str">
        <f t="shared" si="1"/>
        <v>Manter a Taxa de mobilidade nacional dos cursos de pós-graduação stricto sensu</v>
      </c>
    </row>
    <row r="17" spans="1:19">
      <c r="A17" s="17"/>
      <c r="B17" s="16" t="s">
        <v>91</v>
      </c>
      <c r="C17" s="46" t="s">
        <v>185</v>
      </c>
      <c r="D17" s="19" t="str">
        <f t="shared" si="0"/>
        <v>Elevar o Número de matriculados nos cursos de residência médica</v>
      </c>
      <c r="I17" s="19" t="s">
        <v>113</v>
      </c>
      <c r="S17" s="51" t="s">
        <v>222</v>
      </c>
    </row>
    <row r="18" spans="1:19" s="1" customFormat="1">
      <c r="A18" s="17"/>
      <c r="B18" s="16" t="s">
        <v>90</v>
      </c>
      <c r="C18" s="46" t="s">
        <v>185</v>
      </c>
      <c r="D18" s="19" t="str">
        <f t="shared" si="0"/>
        <v>Manter o Número de matriculados nos cursos de residência médica</v>
      </c>
      <c r="F18" s="36"/>
      <c r="I18" s="19" t="s">
        <v>114</v>
      </c>
      <c r="S18" s="51" t="s">
        <v>223</v>
      </c>
    </row>
    <row r="19" spans="1:19">
      <c r="A19" s="17"/>
      <c r="B19" s="16" t="s">
        <v>91</v>
      </c>
      <c r="C19" s="46" t="s">
        <v>186</v>
      </c>
      <c r="D19" s="19" t="str">
        <f t="shared" si="0"/>
        <v>Elevar o Número de cursos de residência uni e multiprofissional</v>
      </c>
      <c r="I19" s="19" t="s">
        <v>115</v>
      </c>
      <c r="S19" s="51" t="s">
        <v>224</v>
      </c>
    </row>
    <row r="20" spans="1:19" s="1" customFormat="1">
      <c r="A20" s="17"/>
      <c r="B20" s="16" t="s">
        <v>90</v>
      </c>
      <c r="C20" s="46" t="s">
        <v>186</v>
      </c>
      <c r="D20" s="19" t="str">
        <f t="shared" si="0"/>
        <v>Manter o Número de cursos de residência uni e multiprofissional</v>
      </c>
      <c r="F20" s="36"/>
      <c r="S20" s="51" t="s">
        <v>225</v>
      </c>
    </row>
    <row r="21" spans="1:19">
      <c r="A21" s="17"/>
      <c r="B21" s="16" t="s">
        <v>91</v>
      </c>
      <c r="C21" s="46" t="s">
        <v>187</v>
      </c>
      <c r="D21" s="19" t="str">
        <f t="shared" si="0"/>
        <v>Elevar o Número de matriculados nos cursos de residência uni e multiprofisisonal</v>
      </c>
      <c r="S21" s="51" t="s">
        <v>226</v>
      </c>
    </row>
    <row r="22" spans="1:19" s="1" customFormat="1">
      <c r="A22" s="17"/>
      <c r="B22" s="16" t="s">
        <v>90</v>
      </c>
      <c r="C22" s="46" t="s">
        <v>187</v>
      </c>
      <c r="D22" s="19" t="str">
        <f t="shared" si="0"/>
        <v>Manter o Número de matriculados nos cursos de residência uni e multiprofisisonal</v>
      </c>
      <c r="F22" s="36"/>
      <c r="S22" s="51" t="s">
        <v>227</v>
      </c>
    </row>
    <row r="23" spans="1:19">
      <c r="A23" s="17"/>
      <c r="B23" s="15" t="s">
        <v>180</v>
      </c>
      <c r="C23" s="46" t="s">
        <v>199</v>
      </c>
      <c r="D23" s="19" t="str">
        <f t="shared" si="0"/>
        <v>Elevar aTaxa de teses e dissertações dos PPGs com impacto econômico, social e ambiental</v>
      </c>
      <c r="R23" s="1"/>
    </row>
    <row r="24" spans="1:19" s="1" customFormat="1">
      <c r="A24" s="17"/>
      <c r="B24" s="15" t="s">
        <v>188</v>
      </c>
      <c r="C24" s="49" t="s">
        <v>199</v>
      </c>
      <c r="D24" s="19" t="str">
        <f t="shared" si="0"/>
        <v>Manter aTaxa de teses e dissertações dos PPGs com impacto econômico, social e ambiental</v>
      </c>
      <c r="F24" s="36"/>
      <c r="R24"/>
    </row>
    <row r="25" spans="1:19">
      <c r="A25" s="17"/>
      <c r="B25" s="15" t="s">
        <v>180</v>
      </c>
      <c r="C25" s="46" t="s">
        <v>200</v>
      </c>
      <c r="D25" s="19" t="str">
        <f t="shared" si="0"/>
        <v>Elevar aTaxa de produção científica qualificada como A4 ou superior nos PPGs-UFU</v>
      </c>
      <c r="R25" s="1"/>
    </row>
    <row r="26" spans="1:19" s="1" customFormat="1">
      <c r="A26" s="17"/>
      <c r="B26" s="15" t="s">
        <v>188</v>
      </c>
      <c r="C26" s="49" t="s">
        <v>200</v>
      </c>
      <c r="D26" s="19" t="str">
        <f t="shared" si="0"/>
        <v>Manter aTaxa de produção científica qualificada como A4 ou superior nos PPGs-UFU</v>
      </c>
      <c r="F26" s="36"/>
      <c r="R26"/>
    </row>
    <row r="27" spans="1:19">
      <c r="A27" s="17"/>
      <c r="B27" s="15" t="s">
        <v>180</v>
      </c>
      <c r="C27" s="46" t="s">
        <v>174</v>
      </c>
      <c r="D27" s="19" t="str">
        <f t="shared" si="0"/>
        <v>Elevar aTaxa de produção científica com co-autoria com pesquisadores estrangeiros</v>
      </c>
      <c r="R27" s="1"/>
    </row>
    <row r="28" spans="1:19" s="1" customFormat="1">
      <c r="A28" s="17"/>
      <c r="B28" s="15" t="s">
        <v>188</v>
      </c>
      <c r="C28" s="46" t="s">
        <v>174</v>
      </c>
      <c r="D28" s="19" t="str">
        <f t="shared" si="0"/>
        <v>Manter aTaxa de produção científica com co-autoria com pesquisadores estrangeiros</v>
      </c>
      <c r="F28" s="36"/>
      <c r="R28"/>
    </row>
    <row r="29" spans="1:19">
      <c r="A29" s="17"/>
      <c r="B29" s="15" t="s">
        <v>180</v>
      </c>
      <c r="C29" s="46" t="s">
        <v>175</v>
      </c>
      <c r="D29" s="19" t="str">
        <f t="shared" si="0"/>
        <v>Elevar aTaxa de docentes credenciados em programas de pós-graduação</v>
      </c>
      <c r="R29" s="1"/>
    </row>
    <row r="30" spans="1:19" s="1" customFormat="1">
      <c r="A30" s="17"/>
      <c r="B30" s="15" t="s">
        <v>188</v>
      </c>
      <c r="C30" s="46" t="s">
        <v>175</v>
      </c>
      <c r="D30" s="19" t="str">
        <f t="shared" si="0"/>
        <v>Manter aTaxa de docentes credenciados em programas de pós-graduação</v>
      </c>
      <c r="F30" s="36"/>
      <c r="R30"/>
    </row>
    <row r="31" spans="1:19">
      <c r="A31" s="17"/>
      <c r="B31" s="15" t="s">
        <v>91</v>
      </c>
      <c r="C31" s="46" t="s">
        <v>189</v>
      </c>
      <c r="D31" s="19" t="str">
        <f t="shared" si="0"/>
        <v>Elevar o número de projetos de pesquisa em execução</v>
      </c>
      <c r="R31" s="1"/>
    </row>
    <row r="32" spans="1:19" s="1" customFormat="1">
      <c r="A32" s="17"/>
      <c r="B32" s="15" t="s">
        <v>90</v>
      </c>
      <c r="C32" s="46" t="s">
        <v>189</v>
      </c>
      <c r="D32" s="19" t="str">
        <f t="shared" si="0"/>
        <v>Manter o número de projetos de pesquisa em execução</v>
      </c>
      <c r="F32" s="36"/>
      <c r="R32"/>
    </row>
    <row r="33" spans="1:18">
      <c r="A33" s="17"/>
      <c r="B33" s="15" t="s">
        <v>91</v>
      </c>
      <c r="C33" s="46" t="s">
        <v>190</v>
      </c>
      <c r="D33" s="19" t="str">
        <f t="shared" si="0"/>
        <v xml:space="preserve">Elevar o número de projetos de pesquisa concluídos </v>
      </c>
      <c r="R33" s="1"/>
    </row>
    <row r="34" spans="1:18" s="1" customFormat="1">
      <c r="A34" s="17"/>
      <c r="B34" s="15" t="s">
        <v>90</v>
      </c>
      <c r="C34" s="46" t="s">
        <v>190</v>
      </c>
      <c r="D34" s="19" t="str">
        <f t="shared" si="0"/>
        <v xml:space="preserve">Manter o número de projetos de pesquisa concluídos </v>
      </c>
      <c r="F34" s="36"/>
      <c r="R34"/>
    </row>
    <row r="35" spans="1:18">
      <c r="A35" s="17"/>
      <c r="B35" s="15" t="s">
        <v>91</v>
      </c>
      <c r="C35" s="46" t="s">
        <v>176</v>
      </c>
      <c r="D35" s="19" t="str">
        <f t="shared" si="0"/>
        <v>Elevar o Número de  laboratórios de pesquisa multiusuários (com agendamento para comunidade)</v>
      </c>
      <c r="R35" s="1"/>
    </row>
    <row r="36" spans="1:18" s="1" customFormat="1">
      <c r="A36" s="17"/>
      <c r="B36" s="15" t="s">
        <v>90</v>
      </c>
      <c r="C36" s="46" t="s">
        <v>176</v>
      </c>
      <c r="D36" s="19" t="str">
        <f t="shared" si="0"/>
        <v>Manter o Número de  laboratórios de pesquisa multiusuários (com agendamento para comunidade)</v>
      </c>
      <c r="F36" s="36"/>
      <c r="R36"/>
    </row>
    <row r="37" spans="1:18">
      <c r="A37" s="17"/>
      <c r="B37" s="15" t="s">
        <v>91</v>
      </c>
      <c r="C37" s="46" t="s">
        <v>191</v>
      </c>
      <c r="D37" s="19" t="str">
        <f t="shared" si="0"/>
        <v>Elevar o Número de projetos de pesquisa de iniciação científica com fomento e sem bolsa</v>
      </c>
    </row>
    <row r="38" spans="1:18" s="1" customFormat="1">
      <c r="A38" s="17"/>
      <c r="B38" s="15" t="s">
        <v>90</v>
      </c>
      <c r="C38" s="46" t="s">
        <v>191</v>
      </c>
      <c r="D38" s="19" t="str">
        <f t="shared" si="0"/>
        <v>Manter o Número de projetos de pesquisa de iniciação científica com fomento e sem bolsa</v>
      </c>
      <c r="F38" s="36"/>
      <c r="R38"/>
    </row>
    <row r="39" spans="1:18">
      <c r="A39" s="17"/>
      <c r="B39" s="15" t="s">
        <v>91</v>
      </c>
      <c r="C39" s="46" t="s">
        <v>192</v>
      </c>
      <c r="D39" s="19" t="str">
        <f t="shared" si="0"/>
        <v>Elevar o Número de projetos de pesquisa de iniciação científica sem fomento e com bolsa</v>
      </c>
    </row>
    <row r="40" spans="1:18">
      <c r="A40" s="17"/>
      <c r="B40" s="15" t="s">
        <v>90</v>
      </c>
      <c r="C40" s="46" t="s">
        <v>192</v>
      </c>
      <c r="D40" s="19" t="str">
        <f t="shared" si="0"/>
        <v>Manter o Número de projetos de pesquisa de iniciação científica sem fomento e com bolsa</v>
      </c>
    </row>
    <row r="41" spans="1:18">
      <c r="B41" s="15" t="s">
        <v>91</v>
      </c>
      <c r="C41" s="46" t="s">
        <v>193</v>
      </c>
      <c r="D41" s="19" t="str">
        <f t="shared" si="0"/>
        <v>Elevar o Número de projetos de pesquisa de iniciação científica com fomento e bolsa</v>
      </c>
    </row>
    <row r="42" spans="1:18">
      <c r="B42" s="15" t="s">
        <v>90</v>
      </c>
      <c r="C42" s="46" t="s">
        <v>193</v>
      </c>
      <c r="D42" s="19" t="str">
        <f t="shared" si="0"/>
        <v>Manter o Número de projetos de pesquisa de iniciação científica com fomento e bolsa</v>
      </c>
    </row>
    <row r="43" spans="1:18">
      <c r="C43" s="44"/>
    </row>
    <row r="44" spans="1:18">
      <c r="C44" s="44"/>
    </row>
    <row r="45" spans="1:18">
      <c r="C45" s="44"/>
    </row>
    <row r="46" spans="1:18">
      <c r="C46" s="44"/>
    </row>
    <row r="47" spans="1:18">
      <c r="C47" s="44"/>
    </row>
    <row r="48" spans="1:18">
      <c r="C48" s="44"/>
    </row>
    <row r="49" spans="3:3">
      <c r="C49" s="44"/>
    </row>
    <row r="50" spans="3:3">
      <c r="C50" s="44"/>
    </row>
    <row r="51" spans="3:3">
      <c r="C51" s="44"/>
    </row>
    <row r="52" spans="3:3">
      <c r="C52" s="44"/>
    </row>
    <row r="53" spans="3:3">
      <c r="C53" s="44"/>
    </row>
    <row r="54" spans="3:3">
      <c r="C54" s="44"/>
    </row>
    <row r="55" spans="3:3">
      <c r="C55" s="47"/>
    </row>
    <row r="56" spans="3:3">
      <c r="C56" s="47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9"/>
  <sheetViews>
    <sheetView showGridLines="0" topLeftCell="L1" zoomScale="90" zoomScaleNormal="90" workbookViewId="0">
      <selection activeCell="T3" sqref="T3"/>
    </sheetView>
  </sheetViews>
  <sheetFormatPr defaultRowHeight="15"/>
  <cols>
    <col min="1" max="1" width="8" style="52" customWidth="1"/>
    <col min="2" max="2" width="50.42578125" style="52" customWidth="1"/>
    <col min="3" max="3" width="56.85546875" style="71" customWidth="1"/>
    <col min="4" max="4" width="51.28515625" style="71" customWidth="1"/>
    <col min="5" max="5" width="58.7109375" style="71" customWidth="1"/>
    <col min="6" max="6" width="22" style="52" bestFit="1" customWidth="1"/>
    <col min="7" max="7" width="20.5703125" style="71" bestFit="1" customWidth="1"/>
    <col min="8" max="13" width="20.5703125" style="52" bestFit="1" customWidth="1"/>
    <col min="14" max="14" width="24.140625" style="52" bestFit="1" customWidth="1"/>
    <col min="15" max="15" width="24.7109375" style="52" bestFit="1" customWidth="1"/>
    <col min="16" max="16" width="19.7109375" style="52" customWidth="1"/>
    <col min="17" max="17" width="23" style="52" bestFit="1" customWidth="1"/>
    <col min="18" max="18" width="24" style="52" bestFit="1" customWidth="1"/>
    <col min="19" max="19" width="24" style="52" customWidth="1"/>
    <col min="20" max="20" width="23.42578125" style="52" bestFit="1" customWidth="1"/>
    <col min="21" max="22" width="23.42578125" style="52" customWidth="1"/>
    <col min="23" max="23" width="23.85546875" style="52" bestFit="1" customWidth="1"/>
    <col min="24" max="16384" width="9.140625" style="21"/>
  </cols>
  <sheetData>
    <row r="1" spans="1:23" ht="102">
      <c r="A1" s="67" t="s">
        <v>2</v>
      </c>
      <c r="B1" s="67" t="s">
        <v>292</v>
      </c>
      <c r="C1" s="68" t="s">
        <v>293</v>
      </c>
      <c r="D1" s="68" t="s">
        <v>294</v>
      </c>
      <c r="E1" s="68" t="s">
        <v>295</v>
      </c>
      <c r="F1" s="68" t="s">
        <v>296</v>
      </c>
      <c r="G1" s="69" t="s">
        <v>9</v>
      </c>
      <c r="H1" s="69" t="s">
        <v>10</v>
      </c>
      <c r="I1" s="69" t="s">
        <v>11</v>
      </c>
      <c r="J1" s="69" t="s">
        <v>12</v>
      </c>
      <c r="K1" s="69" t="s">
        <v>13</v>
      </c>
      <c r="L1" s="69" t="s">
        <v>14</v>
      </c>
      <c r="M1" s="69" t="s">
        <v>15</v>
      </c>
      <c r="N1" s="67" t="s">
        <v>297</v>
      </c>
      <c r="O1" s="67" t="s">
        <v>298</v>
      </c>
      <c r="P1" s="67" t="s">
        <v>299</v>
      </c>
      <c r="Q1" s="67" t="s">
        <v>300</v>
      </c>
      <c r="R1" s="67" t="s">
        <v>301</v>
      </c>
      <c r="S1" s="67" t="s">
        <v>302</v>
      </c>
      <c r="T1" s="70" t="s">
        <v>303</v>
      </c>
      <c r="U1" s="67" t="s">
        <v>304</v>
      </c>
      <c r="V1" s="67" t="s">
        <v>3</v>
      </c>
      <c r="W1" s="67" t="s">
        <v>22</v>
      </c>
    </row>
    <row r="2" spans="1:23" ht="51.75" customHeight="1">
      <c r="A2" s="56" t="s">
        <v>287</v>
      </c>
      <c r="B2" s="57" t="s">
        <v>132</v>
      </c>
      <c r="C2" s="57" t="s">
        <v>305</v>
      </c>
      <c r="D2" s="71" t="s">
        <v>306</v>
      </c>
      <c r="E2" s="58" t="s">
        <v>307</v>
      </c>
      <c r="F2" s="58" t="s">
        <v>308</v>
      </c>
      <c r="G2" s="58">
        <v>49</v>
      </c>
      <c r="H2" s="58">
        <v>49</v>
      </c>
      <c r="I2" s="58">
        <v>49</v>
      </c>
      <c r="J2" s="58">
        <v>49</v>
      </c>
      <c r="K2" s="58">
        <v>49</v>
      </c>
      <c r="L2" s="58">
        <v>49</v>
      </c>
      <c r="M2" s="58">
        <v>49</v>
      </c>
      <c r="N2" s="57" t="s">
        <v>127</v>
      </c>
      <c r="O2" s="58" t="s">
        <v>30</v>
      </c>
      <c r="P2" s="57" t="s">
        <v>165</v>
      </c>
      <c r="Q2" s="57" t="s">
        <v>35</v>
      </c>
      <c r="R2" s="57" t="s">
        <v>29</v>
      </c>
      <c r="S2" s="72" t="s">
        <v>309</v>
      </c>
      <c r="T2" s="57" t="s">
        <v>31</v>
      </c>
      <c r="U2" s="73" t="s">
        <v>31</v>
      </c>
      <c r="V2" s="58" t="s">
        <v>310</v>
      </c>
      <c r="W2" s="57" t="s">
        <v>179</v>
      </c>
    </row>
    <row r="3" spans="1:23" s="79" customFormat="1" ht="45" customHeight="1">
      <c r="A3" s="74" t="s">
        <v>288</v>
      </c>
      <c r="B3" s="75" t="s">
        <v>132</v>
      </c>
      <c r="C3" s="75" t="s">
        <v>311</v>
      </c>
      <c r="D3" s="75" t="s">
        <v>312</v>
      </c>
      <c r="E3" s="75" t="s">
        <v>313</v>
      </c>
      <c r="F3" s="76" t="s">
        <v>308</v>
      </c>
      <c r="G3" s="75">
        <v>28</v>
      </c>
      <c r="H3" s="77">
        <v>30</v>
      </c>
      <c r="I3" s="77">
        <v>31</v>
      </c>
      <c r="J3" s="77">
        <v>33</v>
      </c>
      <c r="K3" s="77">
        <v>35</v>
      </c>
      <c r="L3" s="76">
        <v>37</v>
      </c>
      <c r="M3" s="76">
        <v>39</v>
      </c>
      <c r="N3" s="75" t="s">
        <v>129</v>
      </c>
      <c r="O3" s="76" t="s">
        <v>30</v>
      </c>
      <c r="P3" s="75" t="s">
        <v>165</v>
      </c>
      <c r="Q3" s="75" t="s">
        <v>35</v>
      </c>
      <c r="R3" s="75" t="s">
        <v>29</v>
      </c>
      <c r="S3" s="75" t="s">
        <v>309</v>
      </c>
      <c r="T3" s="75" t="s">
        <v>40</v>
      </c>
      <c r="U3" s="78" t="s">
        <v>31</v>
      </c>
      <c r="V3" s="76" t="s">
        <v>310</v>
      </c>
      <c r="W3" s="75" t="s">
        <v>179</v>
      </c>
    </row>
    <row r="4" spans="1:23" s="79" customFormat="1" ht="60" customHeight="1">
      <c r="A4" s="74" t="s">
        <v>289</v>
      </c>
      <c r="B4" s="75" t="s">
        <v>132</v>
      </c>
      <c r="C4" s="75" t="s">
        <v>314</v>
      </c>
      <c r="D4" s="75" t="s">
        <v>315</v>
      </c>
      <c r="E4" s="75" t="s">
        <v>316</v>
      </c>
      <c r="F4" s="76" t="s">
        <v>308</v>
      </c>
      <c r="G4" s="75">
        <v>605</v>
      </c>
      <c r="H4" s="75">
        <v>605</v>
      </c>
      <c r="I4" s="75">
        <v>605</v>
      </c>
      <c r="J4" s="75">
        <v>617</v>
      </c>
      <c r="K4" s="75">
        <v>629</v>
      </c>
      <c r="L4" s="76">
        <v>642</v>
      </c>
      <c r="M4" s="76">
        <v>655</v>
      </c>
      <c r="N4" s="75" t="s">
        <v>129</v>
      </c>
      <c r="O4" s="76" t="s">
        <v>30</v>
      </c>
      <c r="P4" s="75" t="s">
        <v>165</v>
      </c>
      <c r="Q4" s="75" t="s">
        <v>28</v>
      </c>
      <c r="R4" s="75" t="s">
        <v>29</v>
      </c>
      <c r="S4" s="75" t="s">
        <v>309</v>
      </c>
      <c r="T4" s="75" t="s">
        <v>40</v>
      </c>
      <c r="U4" s="78" t="s">
        <v>31</v>
      </c>
      <c r="V4" s="76" t="s">
        <v>310</v>
      </c>
      <c r="W4" s="75" t="s">
        <v>179</v>
      </c>
    </row>
    <row r="5" spans="1:23" s="79" customFormat="1" ht="63" customHeight="1">
      <c r="A5" s="80" t="s">
        <v>290</v>
      </c>
      <c r="B5" s="75" t="s">
        <v>132</v>
      </c>
      <c r="C5" s="75" t="s">
        <v>317</v>
      </c>
      <c r="D5" s="76" t="s">
        <v>318</v>
      </c>
      <c r="E5" s="76" t="s">
        <v>319</v>
      </c>
      <c r="F5" s="76" t="s">
        <v>308</v>
      </c>
      <c r="G5" s="76">
        <v>735</v>
      </c>
      <c r="H5" s="76">
        <v>514</v>
      </c>
      <c r="I5" s="76">
        <v>514</v>
      </c>
      <c r="J5" s="76">
        <v>514</v>
      </c>
      <c r="K5" s="76">
        <v>514</v>
      </c>
      <c r="L5" s="76">
        <v>514</v>
      </c>
      <c r="M5" s="76">
        <v>514</v>
      </c>
      <c r="N5" s="75" t="s">
        <v>127</v>
      </c>
      <c r="O5" s="76" t="s">
        <v>30</v>
      </c>
      <c r="P5" s="75" t="s">
        <v>165</v>
      </c>
      <c r="Q5" s="75" t="s">
        <v>28</v>
      </c>
      <c r="R5" s="75" t="s">
        <v>29</v>
      </c>
      <c r="S5" s="75" t="s">
        <v>309</v>
      </c>
      <c r="T5" s="75" t="s">
        <v>40</v>
      </c>
      <c r="U5" s="78" t="s">
        <v>31</v>
      </c>
      <c r="V5" s="76" t="s">
        <v>310</v>
      </c>
      <c r="W5" s="75" t="s">
        <v>179</v>
      </c>
    </row>
    <row r="6" spans="1:23" s="79" customFormat="1" ht="76.5">
      <c r="A6" s="74" t="s">
        <v>291</v>
      </c>
      <c r="B6" s="75" t="s">
        <v>132</v>
      </c>
      <c r="C6" s="75" t="s">
        <v>320</v>
      </c>
      <c r="D6" s="75" t="s">
        <v>321</v>
      </c>
      <c r="E6" s="75" t="s">
        <v>322</v>
      </c>
      <c r="F6" s="81" t="s">
        <v>323</v>
      </c>
      <c r="G6" s="76">
        <v>23</v>
      </c>
      <c r="H6" s="81">
        <v>35</v>
      </c>
      <c r="I6" s="81">
        <v>45</v>
      </c>
      <c r="J6" s="81">
        <v>49</v>
      </c>
      <c r="K6" s="81">
        <v>54</v>
      </c>
      <c r="L6" s="81">
        <v>60</v>
      </c>
      <c r="M6" s="81">
        <v>66</v>
      </c>
      <c r="N6" s="78" t="s">
        <v>127</v>
      </c>
      <c r="O6" s="76" t="s">
        <v>30</v>
      </c>
      <c r="P6" s="75" t="s">
        <v>165</v>
      </c>
      <c r="Q6" s="75" t="s">
        <v>28</v>
      </c>
      <c r="R6" s="75" t="s">
        <v>29</v>
      </c>
      <c r="S6" s="81" t="s">
        <v>309</v>
      </c>
      <c r="T6" s="75" t="s">
        <v>40</v>
      </c>
      <c r="U6" s="78" t="s">
        <v>31</v>
      </c>
      <c r="V6" s="76" t="s">
        <v>310</v>
      </c>
      <c r="W6" s="75" t="s">
        <v>179</v>
      </c>
    </row>
    <row r="9" spans="1:23">
      <c r="A9" s="90" t="s">
        <v>324</v>
      </c>
      <c r="B9" s="90"/>
    </row>
  </sheetData>
  <mergeCells count="1">
    <mergeCell ref="A9:B9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'Y:\DIESI INTERNO\PIDE\PIDE 2022 - 2027\2. Monitoramento PIDE 2022-2027\5. Monitoramento anual\2022\3. Coleta de dados dos Eixos\Planilhas recebidas\[Pesquisa e Pós-Graduação.xlsx]listas_suspensas'!#REF!</xm:f>
          </x14:formula1>
          <xm:sqref>E6</xm:sqref>
        </x14:dataValidation>
        <x14:dataValidation type="list" allowBlank="1" showInputMessage="1" showErrorMessage="1">
          <x14:formula1>
            <xm:f>'Y:\DIESI INTERNO\PIDE\PIDE 2022 - 2027\2. Monitoramento PIDE 2022-2027\5. Monitoramento anual\2022\3. Coleta de dados dos Eixos\Planilhas recebidas\[Pesquisa e Pós-Graduação.xlsx]listas_suspensas'!#REF!</xm:f>
          </x14:formula1>
          <xm:sqref>E5</xm:sqref>
        </x14:dataValidation>
        <x14:dataValidation type="list" allowBlank="1" showInputMessage="1" showErrorMessage="1">
          <x14:formula1>
            <xm:f>'Y:\DIESI INTERNO\PIDE\PIDE 2022 - 2027\2. Monitoramento PIDE 2022-2027\5. Monitoramento anual\2022\3. Coleta de dados dos Eixos\Planilhas recebidas\[Pesquisa e Pós-Graduação.xlsx]listas_suspensas'!#REF!</xm:f>
          </x14:formula1>
          <xm:sqref>E4</xm:sqref>
        </x14:dataValidation>
        <x14:dataValidation type="list" allowBlank="1" showInputMessage="1" showErrorMessage="1">
          <x14:formula1>
            <xm:f>'Y:\DIESI INTERNO\PIDE\PIDE 2022 - 2027\2. Monitoramento PIDE 2022-2027\5. Monitoramento anual\2022\3. Coleta de dados dos Eixos\Planilhas recebidas\[Pesquisa e Pós-Graduação.xlsx]listas_suspensas'!#REF!</xm:f>
          </x14:formula1>
          <xm:sqref>E3</xm:sqref>
        </x14:dataValidation>
        <x14:dataValidation type="list" allowBlank="1" showInputMessage="1" showErrorMessage="1">
          <x14:formula1>
            <xm:f>'Y:\DIESI INTERNO\PIDE\PIDE 2022 - 2027\2. Monitoramento PIDE 2022-2027\5. Monitoramento anual\2022\3. Coleta de dados dos Eixos\Planilhas recebidas\[Pesquisa e Pós-Graduação.xlsx]Listas suspensas'!#REF!</xm:f>
          </x14:formula1>
          <xm:sqref>T2:T6</xm:sqref>
        </x14:dataValidation>
        <x14:dataValidation type="list" allowBlank="1" showInputMessage="1" showErrorMessage="1">
          <x14:formula1>
            <xm:f>'Y:\DIESI INTERNO\PIDE\PIDE 2022 - 2027\2. Monitoramento PIDE 2022-2027\5. Monitoramento anual\2022\3. Coleta de dados dos Eixos\Planilhas recebidas\[Pesquisa e Pós-Graduação.xlsx]Listas suspensas'!#REF!</xm:f>
          </x14:formula1>
          <xm:sqref>R2:R6</xm:sqref>
        </x14:dataValidation>
        <x14:dataValidation type="list" allowBlank="1" showInputMessage="1" showErrorMessage="1">
          <x14:formula1>
            <xm:f>'Y:\DIESI INTERNO\PIDE\PIDE 2022 - 2027\2. Monitoramento PIDE 2022-2027\5. Monitoramento anual\2022\3. Coleta de dados dos Eixos\Planilhas recebidas\[Pesquisa e Pós-Graduação.xlsx]Listas suspensas'!#REF!</xm:f>
          </x14:formula1>
          <xm:sqref>Q2:Q6</xm:sqref>
        </x14:dataValidation>
        <x14:dataValidation type="list" allowBlank="1" showInputMessage="1" showErrorMessage="1">
          <x14:formula1>
            <xm:f>'Y:\DIESI INTERNO\PIDE\PIDE 2022 - 2027\2. Monitoramento PIDE 2022-2027\5. Monitoramento anual\2022\3. Coleta de dados dos Eixos\Planilhas recebidas\[Pesquisa e Pós-Graduação.xlsx]Listas suspensas'!#REF!</xm:f>
          </x14:formula1>
          <xm:sqref>P2:P6</xm:sqref>
        </x14:dataValidation>
        <x14:dataValidation type="list" allowBlank="1" showInputMessage="1" showErrorMessage="1">
          <x14:formula1>
            <xm:f>'Y:\DIESI INTERNO\PIDE\PIDE 2022 - 2027\2. Monitoramento PIDE 2022-2027\5. Monitoramento anual\2022\3. Coleta de dados dos Eixos\Planilhas recebidas\[Pesquisa e Pós-Graduação.xlsx]Listas suspensas'!#REF!</xm:f>
          </x14:formula1>
          <xm:sqref>N2:N5</xm:sqref>
        </x14:dataValidation>
        <x14:dataValidation type="list" allowBlank="1" showInputMessage="1" showErrorMessage="1">
          <x14:formula1>
            <xm:f>'Y:\DIESI INTERNO\PIDE\PIDE 2022 - 2027\2. Monitoramento PIDE 2022-2027\5. Monitoramento anual\2022\3. Coleta de dados dos Eixos\Planilhas recebidas\[Pesquisa e Pós-Graduação.xlsx]listas_suspensas'!#REF!</xm:f>
          </x14:formula1>
          <xm:sqref>E2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9"/>
  <sheetViews>
    <sheetView workbookViewId="0">
      <selection activeCell="X3" sqref="X3:X15"/>
    </sheetView>
  </sheetViews>
  <sheetFormatPr defaultRowHeight="15"/>
  <cols>
    <col min="1" max="8" width="9.140625" style="19"/>
    <col min="9" max="9" width="51.85546875" style="36" customWidth="1"/>
    <col min="10" max="11" width="9.140625" style="19"/>
    <col min="12" max="12" width="12" style="19" bestFit="1" customWidth="1"/>
    <col min="13" max="14" width="9.140625" style="19"/>
    <col min="15" max="15" width="70.140625" style="19" bestFit="1" customWidth="1"/>
    <col min="16" max="16" width="9.140625" style="19"/>
    <col min="17" max="17" width="72" style="19" bestFit="1" customWidth="1"/>
    <col min="18" max="16384" width="9.140625" style="19"/>
  </cols>
  <sheetData>
    <row r="2" spans="2:24">
      <c r="B2" s="19" t="s">
        <v>137</v>
      </c>
      <c r="I2" s="36" t="s">
        <v>103</v>
      </c>
      <c r="L2" s="19" t="s">
        <v>104</v>
      </c>
      <c r="O2" s="21" t="s">
        <v>116</v>
      </c>
      <c r="Q2" s="19" t="s">
        <v>138</v>
      </c>
    </row>
    <row r="3" spans="2:24" ht="45">
      <c r="B3" s="19" t="s">
        <v>139</v>
      </c>
      <c r="I3" s="37" t="s">
        <v>35</v>
      </c>
      <c r="L3" s="19" t="s">
        <v>105</v>
      </c>
      <c r="O3" s="20" t="s">
        <v>40</v>
      </c>
      <c r="Q3" s="19" t="s">
        <v>140</v>
      </c>
      <c r="S3" s="19" t="s">
        <v>129</v>
      </c>
      <c r="X3" s="43" t="s">
        <v>34</v>
      </c>
    </row>
    <row r="4" spans="2:24" ht="45">
      <c r="I4" s="38" t="s">
        <v>28</v>
      </c>
      <c r="L4" s="19" t="s">
        <v>106</v>
      </c>
      <c r="O4" s="20" t="s">
        <v>117</v>
      </c>
      <c r="Q4" s="19" t="s">
        <v>141</v>
      </c>
      <c r="S4" s="19" t="s">
        <v>128</v>
      </c>
      <c r="X4" s="43" t="s">
        <v>132</v>
      </c>
    </row>
    <row r="5" spans="2:24" ht="30">
      <c r="I5" s="39" t="s">
        <v>48</v>
      </c>
      <c r="L5" s="19" t="s">
        <v>57</v>
      </c>
      <c r="O5" s="20" t="s">
        <v>31</v>
      </c>
      <c r="Q5" s="19" t="s">
        <v>142</v>
      </c>
      <c r="S5" s="19" t="s">
        <v>127</v>
      </c>
      <c r="X5" s="43" t="s">
        <v>143</v>
      </c>
    </row>
    <row r="6" spans="2:24">
      <c r="L6" s="19" t="s">
        <v>29</v>
      </c>
      <c r="O6" s="20" t="s">
        <v>118</v>
      </c>
      <c r="Q6" s="19" t="s">
        <v>144</v>
      </c>
      <c r="X6" s="43" t="s">
        <v>59</v>
      </c>
    </row>
    <row r="7" spans="2:24">
      <c r="L7" s="19" t="s">
        <v>76</v>
      </c>
      <c r="O7" s="20" t="s">
        <v>119</v>
      </c>
      <c r="Q7" s="19" t="s">
        <v>145</v>
      </c>
      <c r="X7" s="43" t="s">
        <v>146</v>
      </c>
    </row>
    <row r="8" spans="2:24">
      <c r="L8" s="19" t="s">
        <v>107</v>
      </c>
      <c r="Q8" s="19" t="s">
        <v>147</v>
      </c>
      <c r="X8" s="43" t="s">
        <v>148</v>
      </c>
    </row>
    <row r="9" spans="2:24">
      <c r="L9" s="19" t="s">
        <v>108</v>
      </c>
      <c r="Q9" s="19" t="s">
        <v>149</v>
      </c>
      <c r="X9" s="43" t="s">
        <v>150</v>
      </c>
    </row>
    <row r="10" spans="2:24">
      <c r="L10" s="19" t="s">
        <v>39</v>
      </c>
      <c r="Q10" s="19" t="s">
        <v>126</v>
      </c>
      <c r="X10" s="43" t="s">
        <v>151</v>
      </c>
    </row>
    <row r="11" spans="2:24">
      <c r="L11" s="19" t="s">
        <v>79</v>
      </c>
      <c r="Q11" s="19" t="s">
        <v>152</v>
      </c>
      <c r="X11" s="43" t="s">
        <v>153</v>
      </c>
    </row>
    <row r="12" spans="2:24">
      <c r="L12" s="19" t="s">
        <v>49</v>
      </c>
      <c r="Q12" s="19" t="s">
        <v>154</v>
      </c>
      <c r="X12" s="43" t="s">
        <v>155</v>
      </c>
    </row>
    <row r="13" spans="2:24">
      <c r="L13" s="19" t="s">
        <v>109</v>
      </c>
      <c r="Q13" s="19" t="s">
        <v>156</v>
      </c>
      <c r="X13" s="43" t="s">
        <v>157</v>
      </c>
    </row>
    <row r="14" spans="2:24">
      <c r="L14" s="19" t="s">
        <v>110</v>
      </c>
      <c r="Q14" s="19" t="s">
        <v>136</v>
      </c>
      <c r="X14" s="43" t="s">
        <v>130</v>
      </c>
    </row>
    <row r="15" spans="2:24">
      <c r="L15" s="19" t="s">
        <v>111</v>
      </c>
      <c r="Q15" s="19" t="s">
        <v>158</v>
      </c>
      <c r="X15" s="43" t="s">
        <v>159</v>
      </c>
    </row>
    <row r="16" spans="2:24">
      <c r="L16" s="19" t="s">
        <v>112</v>
      </c>
      <c r="Q16" s="19" t="s">
        <v>160</v>
      </c>
    </row>
    <row r="17" spans="12:17">
      <c r="L17" s="19" t="s">
        <v>113</v>
      </c>
      <c r="Q17" s="19" t="s">
        <v>161</v>
      </c>
    </row>
    <row r="18" spans="12:17">
      <c r="L18" s="19" t="s">
        <v>114</v>
      </c>
    </row>
    <row r="19" spans="12:17">
      <c r="L19" s="19" t="s">
        <v>115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X40"/>
  <sheetViews>
    <sheetView showGridLines="0" workbookViewId="0"/>
  </sheetViews>
  <sheetFormatPr defaultRowHeight="15"/>
  <cols>
    <col min="1" max="1" width="9.140625" style="20"/>
    <col min="2" max="2" width="10.28515625" style="20" customWidth="1"/>
    <col min="3" max="3" width="46.140625" style="20" customWidth="1"/>
    <col min="4" max="4" width="21.7109375" style="20" bestFit="1" customWidth="1"/>
    <col min="5" max="5" width="38.7109375" style="20" customWidth="1"/>
    <col min="6" max="6" width="23.7109375" style="20" customWidth="1"/>
    <col min="7" max="7" width="19.5703125" style="20" customWidth="1"/>
    <col min="8" max="8" width="45" style="20" bestFit="1" customWidth="1"/>
    <col min="9" max="9" width="30.5703125" style="20" bestFit="1" customWidth="1"/>
    <col min="10" max="10" width="14.42578125" style="20" customWidth="1"/>
    <col min="11" max="16" width="15.5703125" style="20" bestFit="1" customWidth="1"/>
    <col min="17" max="17" width="37.42578125" style="20" bestFit="1" customWidth="1"/>
    <col min="18" max="18" width="35.28515625" style="20" bestFit="1" customWidth="1"/>
    <col min="19" max="19" width="34.42578125" style="20" bestFit="1" customWidth="1"/>
    <col min="20" max="20" width="38.5703125" style="20" bestFit="1" customWidth="1"/>
    <col min="21" max="21" width="32.5703125" style="20" bestFit="1" customWidth="1"/>
    <col min="22" max="22" width="16.28515625" style="20" bestFit="1" customWidth="1"/>
    <col min="23" max="23" width="42.140625" style="20" bestFit="1" customWidth="1"/>
    <col min="24" max="24" width="52.42578125" style="20" customWidth="1"/>
    <col min="25" max="16384" width="9.140625" style="20"/>
  </cols>
  <sheetData>
    <row r="1" spans="1:24">
      <c r="A1" s="42" t="s">
        <v>134</v>
      </c>
    </row>
    <row r="2" spans="1:24">
      <c r="B2" s="40" t="s">
        <v>101</v>
      </c>
    </row>
    <row r="3" spans="1:24" ht="60">
      <c r="B3" s="25" t="s">
        <v>2</v>
      </c>
      <c r="C3" s="25" t="s">
        <v>100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  <c r="K3" s="26" t="s">
        <v>10</v>
      </c>
      <c r="L3" s="26" t="s">
        <v>11</v>
      </c>
      <c r="M3" s="26" t="s">
        <v>12</v>
      </c>
      <c r="N3" s="26" t="s">
        <v>13</v>
      </c>
      <c r="O3" s="26" t="s">
        <v>14</v>
      </c>
      <c r="P3" s="26" t="s">
        <v>15</v>
      </c>
      <c r="Q3" s="25" t="s">
        <v>16</v>
      </c>
      <c r="R3" s="25" t="s">
        <v>17</v>
      </c>
      <c r="S3" s="25" t="s">
        <v>18</v>
      </c>
      <c r="T3" s="25" t="s">
        <v>19</v>
      </c>
      <c r="U3" s="25" t="s">
        <v>20</v>
      </c>
      <c r="V3" s="25" t="s">
        <v>21</v>
      </c>
      <c r="W3" s="25" t="s">
        <v>22</v>
      </c>
      <c r="X3" s="25" t="s">
        <v>23</v>
      </c>
    </row>
    <row r="4" spans="1:24" ht="115.5" customHeight="1">
      <c r="B4" s="13">
        <v>4</v>
      </c>
      <c r="C4" s="41" t="s">
        <v>1</v>
      </c>
      <c r="D4" s="13" t="s">
        <v>25</v>
      </c>
      <c r="E4" s="13"/>
      <c r="F4" s="13" t="s">
        <v>92</v>
      </c>
      <c r="G4" s="13" t="s">
        <v>26</v>
      </c>
      <c r="H4" s="13"/>
      <c r="I4" s="13" t="s">
        <v>27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 t="s">
        <v>30</v>
      </c>
      <c r="U4" s="13"/>
      <c r="V4" s="13"/>
      <c r="W4" s="13" t="s">
        <v>131</v>
      </c>
      <c r="X4" s="13" t="s">
        <v>34</v>
      </c>
    </row>
    <row r="7" spans="1:24">
      <c r="B7" s="40" t="s">
        <v>102</v>
      </c>
    </row>
    <row r="8" spans="1:24" ht="60">
      <c r="B8" s="25" t="s">
        <v>2</v>
      </c>
      <c r="C8" s="25" t="s">
        <v>100</v>
      </c>
      <c r="D8" s="25" t="s">
        <v>3</v>
      </c>
      <c r="E8" s="25" t="s">
        <v>4</v>
      </c>
      <c r="F8" s="25" t="s">
        <v>5</v>
      </c>
      <c r="G8" s="25" t="s">
        <v>6</v>
      </c>
      <c r="H8" s="25" t="s">
        <v>7</v>
      </c>
      <c r="I8" s="25" t="s">
        <v>8</v>
      </c>
      <c r="J8" s="26" t="s">
        <v>9</v>
      </c>
      <c r="K8" s="26" t="s">
        <v>10</v>
      </c>
      <c r="L8" s="26" t="s">
        <v>11</v>
      </c>
      <c r="M8" s="26" t="s">
        <v>12</v>
      </c>
      <c r="N8" s="26" t="s">
        <v>13</v>
      </c>
      <c r="O8" s="26" t="s">
        <v>14</v>
      </c>
      <c r="P8" s="26" t="s">
        <v>15</v>
      </c>
      <c r="Q8" s="25" t="s">
        <v>16</v>
      </c>
      <c r="R8" s="25" t="s">
        <v>17</v>
      </c>
      <c r="S8" s="25" t="s">
        <v>18</v>
      </c>
      <c r="T8" s="25" t="s">
        <v>19</v>
      </c>
      <c r="U8" s="25" t="s">
        <v>20</v>
      </c>
      <c r="V8" s="25" t="s">
        <v>21</v>
      </c>
      <c r="W8" s="25" t="s">
        <v>22</v>
      </c>
      <c r="X8" s="25" t="s">
        <v>23</v>
      </c>
    </row>
    <row r="9" spans="1:24" ht="120">
      <c r="B9" s="13">
        <v>4</v>
      </c>
      <c r="C9" s="13" t="s">
        <v>83</v>
      </c>
      <c r="D9" s="13" t="s">
        <v>25</v>
      </c>
      <c r="E9" s="13"/>
      <c r="F9" s="13" t="s">
        <v>92</v>
      </c>
      <c r="G9" s="13" t="s">
        <v>26</v>
      </c>
      <c r="H9" s="13" t="s">
        <v>120</v>
      </c>
      <c r="I9" s="13" t="s">
        <v>27</v>
      </c>
      <c r="J9" s="13">
        <v>51.75</v>
      </c>
      <c r="K9" s="13">
        <v>51</v>
      </c>
      <c r="L9" s="13">
        <v>51</v>
      </c>
      <c r="M9" s="13">
        <v>51</v>
      </c>
      <c r="N9" s="13">
        <v>51</v>
      </c>
      <c r="O9" s="13">
        <v>51</v>
      </c>
      <c r="P9" s="13">
        <v>51</v>
      </c>
      <c r="Q9" s="13" t="s">
        <v>28</v>
      </c>
      <c r="R9" s="13" t="s">
        <v>29</v>
      </c>
      <c r="S9" s="13" t="s">
        <v>121</v>
      </c>
      <c r="T9" s="13" t="s">
        <v>30</v>
      </c>
      <c r="U9" s="13" t="s">
        <v>31</v>
      </c>
      <c r="V9" s="13" t="s">
        <v>32</v>
      </c>
      <c r="W9" s="13" t="s">
        <v>33</v>
      </c>
      <c r="X9" s="13" t="s">
        <v>34</v>
      </c>
    </row>
    <row r="10" spans="1:24" ht="60">
      <c r="B10" s="35">
        <v>4</v>
      </c>
      <c r="C10" s="34" t="s">
        <v>84</v>
      </c>
      <c r="D10" s="34" t="s">
        <v>25</v>
      </c>
      <c r="E10" s="34"/>
      <c r="F10" s="34" t="s">
        <v>92</v>
      </c>
      <c r="G10" s="34" t="s">
        <v>26</v>
      </c>
      <c r="H10" s="32" t="s">
        <v>94</v>
      </c>
      <c r="I10" s="35" t="s">
        <v>27</v>
      </c>
      <c r="J10" s="32">
        <v>67.33</v>
      </c>
      <c r="K10" s="32">
        <v>67.33</v>
      </c>
      <c r="L10" s="32">
        <v>66</v>
      </c>
      <c r="M10" s="32">
        <v>65</v>
      </c>
      <c r="N10" s="32">
        <v>64</v>
      </c>
      <c r="O10" s="32">
        <v>63</v>
      </c>
      <c r="P10" s="32">
        <v>62</v>
      </c>
      <c r="Q10" s="32" t="s">
        <v>35</v>
      </c>
      <c r="R10" s="32" t="s">
        <v>29</v>
      </c>
      <c r="S10" s="32" t="s">
        <v>36</v>
      </c>
      <c r="T10" s="33" t="s">
        <v>30</v>
      </c>
      <c r="U10" s="32" t="s">
        <v>31</v>
      </c>
      <c r="V10" s="32" t="s">
        <v>37</v>
      </c>
      <c r="W10" s="32" t="s">
        <v>38</v>
      </c>
      <c r="X10" s="35" t="s">
        <v>34</v>
      </c>
    </row>
    <row r="11" spans="1:24" ht="90">
      <c r="B11" s="22">
        <v>4</v>
      </c>
      <c r="C11" s="23" t="s">
        <v>0</v>
      </c>
      <c r="D11" s="23" t="s">
        <v>25</v>
      </c>
      <c r="E11" s="23"/>
      <c r="F11" s="23" t="s">
        <v>92</v>
      </c>
      <c r="G11" s="23" t="s">
        <v>26</v>
      </c>
      <c r="H11" s="24" t="s">
        <v>99</v>
      </c>
      <c r="I11" s="22" t="s">
        <v>27</v>
      </c>
      <c r="J11" s="2">
        <v>0.71430000000000005</v>
      </c>
      <c r="K11" s="2">
        <v>0.7</v>
      </c>
      <c r="L11" s="2">
        <v>0.7</v>
      </c>
      <c r="M11" s="2">
        <v>0.7</v>
      </c>
      <c r="N11" s="2">
        <v>0.7</v>
      </c>
      <c r="O11" s="2">
        <v>0.7</v>
      </c>
      <c r="P11" s="2">
        <v>0.7</v>
      </c>
      <c r="Q11" s="24" t="s">
        <v>28</v>
      </c>
      <c r="R11" s="3" t="s">
        <v>29</v>
      </c>
      <c r="S11" s="3" t="s">
        <v>39</v>
      </c>
      <c r="T11" s="4" t="s">
        <v>30</v>
      </c>
      <c r="U11" s="24" t="s">
        <v>31</v>
      </c>
      <c r="V11" s="3" t="s">
        <v>40</v>
      </c>
      <c r="W11" s="3" t="s">
        <v>41</v>
      </c>
      <c r="X11" s="22" t="s">
        <v>34</v>
      </c>
    </row>
    <row r="12" spans="1:24" ht="60">
      <c r="B12" s="22">
        <v>4</v>
      </c>
      <c r="C12" s="23" t="s">
        <v>0</v>
      </c>
      <c r="D12" s="23" t="s">
        <v>25</v>
      </c>
      <c r="E12" s="23"/>
      <c r="F12" s="23" t="s">
        <v>92</v>
      </c>
      <c r="G12" s="23" t="s">
        <v>26</v>
      </c>
      <c r="H12" s="24" t="s">
        <v>94</v>
      </c>
      <c r="I12" s="22" t="s">
        <v>27</v>
      </c>
      <c r="J12" s="24">
        <v>93</v>
      </c>
      <c r="K12" s="24">
        <v>90</v>
      </c>
      <c r="L12" s="24">
        <v>89</v>
      </c>
      <c r="M12" s="24">
        <v>88</v>
      </c>
      <c r="N12" s="24">
        <v>87</v>
      </c>
      <c r="O12" s="24">
        <v>86</v>
      </c>
      <c r="P12" s="24">
        <v>85</v>
      </c>
      <c r="Q12" s="24" t="s">
        <v>28</v>
      </c>
      <c r="R12" s="24" t="s">
        <v>29</v>
      </c>
      <c r="S12" s="24"/>
      <c r="T12" s="4" t="s">
        <v>30</v>
      </c>
      <c r="U12" s="24"/>
      <c r="V12" s="24"/>
      <c r="W12" s="24" t="s">
        <v>42</v>
      </c>
      <c r="X12" s="22" t="s">
        <v>34</v>
      </c>
    </row>
    <row r="13" spans="1:24" ht="60">
      <c r="B13" s="5">
        <v>4</v>
      </c>
      <c r="C13" s="5" t="s">
        <v>85</v>
      </c>
      <c r="D13" s="5" t="s">
        <v>25</v>
      </c>
      <c r="E13" s="5"/>
      <c r="F13" s="5" t="s">
        <v>92</v>
      </c>
      <c r="G13" s="5" t="s">
        <v>26</v>
      </c>
      <c r="H13" s="6" t="s">
        <v>122</v>
      </c>
      <c r="I13" s="5" t="s">
        <v>27</v>
      </c>
      <c r="J13" s="6">
        <v>37.43</v>
      </c>
      <c r="K13" s="6">
        <v>37</v>
      </c>
      <c r="L13" s="6">
        <v>36</v>
      </c>
      <c r="M13" s="6">
        <v>35</v>
      </c>
      <c r="N13" s="6">
        <v>34</v>
      </c>
      <c r="O13" s="6">
        <v>33</v>
      </c>
      <c r="P13" s="6">
        <v>34</v>
      </c>
      <c r="Q13" s="6" t="s">
        <v>28</v>
      </c>
      <c r="R13" s="6" t="s">
        <v>29</v>
      </c>
      <c r="S13" s="6"/>
      <c r="T13" s="7" t="s">
        <v>43</v>
      </c>
      <c r="U13" s="6"/>
      <c r="V13" s="6"/>
      <c r="W13" s="6" t="s">
        <v>44</v>
      </c>
      <c r="X13" s="5" t="s">
        <v>45</v>
      </c>
    </row>
    <row r="14" spans="1:24" ht="60">
      <c r="B14" s="22">
        <v>4</v>
      </c>
      <c r="C14" s="23" t="s">
        <v>0</v>
      </c>
      <c r="D14" s="23" t="s">
        <v>25</v>
      </c>
      <c r="E14" s="23"/>
      <c r="F14" s="23" t="s">
        <v>92</v>
      </c>
      <c r="G14" s="23" t="s">
        <v>26</v>
      </c>
      <c r="H14" s="24" t="s">
        <v>94</v>
      </c>
      <c r="I14" s="22" t="s">
        <v>27</v>
      </c>
      <c r="J14" s="24" t="s">
        <v>123</v>
      </c>
      <c r="K14" s="24" t="s">
        <v>123</v>
      </c>
      <c r="L14" s="24">
        <v>85</v>
      </c>
      <c r="M14" s="24">
        <v>84</v>
      </c>
      <c r="N14" s="24">
        <v>83</v>
      </c>
      <c r="O14" s="24">
        <v>82</v>
      </c>
      <c r="P14" s="24">
        <v>81</v>
      </c>
      <c r="Q14" s="24" t="s">
        <v>35</v>
      </c>
      <c r="R14" s="24" t="s">
        <v>29</v>
      </c>
      <c r="S14" s="24"/>
      <c r="T14" s="4" t="s">
        <v>30</v>
      </c>
      <c r="U14" s="24" t="s">
        <v>31</v>
      </c>
      <c r="V14" s="24"/>
      <c r="W14" s="24" t="s">
        <v>46</v>
      </c>
      <c r="X14" s="22" t="s">
        <v>34</v>
      </c>
    </row>
    <row r="15" spans="1:24" ht="60">
      <c r="B15" s="22">
        <v>4</v>
      </c>
      <c r="C15" s="23" t="s">
        <v>86</v>
      </c>
      <c r="D15" s="23" t="s">
        <v>25</v>
      </c>
      <c r="E15" s="23"/>
      <c r="F15" s="23" t="s">
        <v>92</v>
      </c>
      <c r="G15" s="23" t="s">
        <v>26</v>
      </c>
      <c r="H15" s="24" t="s">
        <v>94</v>
      </c>
      <c r="I15" s="22" t="s">
        <v>27</v>
      </c>
      <c r="J15" s="24">
        <v>70.97</v>
      </c>
      <c r="K15" s="24">
        <v>70</v>
      </c>
      <c r="L15" s="24">
        <v>69</v>
      </c>
      <c r="M15" s="24">
        <v>68</v>
      </c>
      <c r="N15" s="24">
        <v>67</v>
      </c>
      <c r="O15" s="24">
        <v>66</v>
      </c>
      <c r="P15" s="24">
        <v>65</v>
      </c>
      <c r="Q15" s="24" t="s">
        <v>35</v>
      </c>
      <c r="R15" s="24" t="s">
        <v>29</v>
      </c>
      <c r="S15" s="24"/>
      <c r="T15" s="4" t="s">
        <v>30</v>
      </c>
      <c r="U15" s="24" t="s">
        <v>31</v>
      </c>
      <c r="V15" s="24"/>
      <c r="W15" s="24" t="s">
        <v>47</v>
      </c>
      <c r="X15" s="22" t="s">
        <v>34</v>
      </c>
    </row>
    <row r="16" spans="1:24" ht="60">
      <c r="B16" s="5">
        <v>4</v>
      </c>
      <c r="C16" s="5" t="s">
        <v>87</v>
      </c>
      <c r="D16" s="5" t="s">
        <v>25</v>
      </c>
      <c r="E16" s="5"/>
      <c r="F16" s="5" t="s">
        <v>92</v>
      </c>
      <c r="G16" s="5" t="s">
        <v>26</v>
      </c>
      <c r="H16" s="6" t="s">
        <v>94</v>
      </c>
      <c r="I16" s="5" t="s">
        <v>27</v>
      </c>
      <c r="J16" s="6">
        <v>34.78</v>
      </c>
      <c r="K16" s="6">
        <v>34.78</v>
      </c>
      <c r="L16" s="6">
        <v>34.78</v>
      </c>
      <c r="M16" s="6">
        <v>34</v>
      </c>
      <c r="N16" s="6">
        <v>34</v>
      </c>
      <c r="O16" s="6">
        <v>33</v>
      </c>
      <c r="P16" s="6">
        <v>32</v>
      </c>
      <c r="Q16" s="6" t="s">
        <v>28</v>
      </c>
      <c r="R16" s="6" t="s">
        <v>29</v>
      </c>
      <c r="S16" s="6" t="s">
        <v>49</v>
      </c>
      <c r="T16" s="8" t="s">
        <v>43</v>
      </c>
      <c r="U16" s="6" t="s">
        <v>31</v>
      </c>
      <c r="V16" s="6"/>
      <c r="W16" s="6" t="s">
        <v>50</v>
      </c>
      <c r="X16" s="5" t="s">
        <v>45</v>
      </c>
    </row>
    <row r="17" spans="2:24" ht="60">
      <c r="B17" s="22">
        <v>4</v>
      </c>
      <c r="C17" s="23" t="s">
        <v>0</v>
      </c>
      <c r="D17" s="23" t="s">
        <v>25</v>
      </c>
      <c r="E17" s="23"/>
      <c r="F17" s="23" t="s">
        <v>92</v>
      </c>
      <c r="G17" s="23" t="s">
        <v>26</v>
      </c>
      <c r="H17" s="24" t="s">
        <v>99</v>
      </c>
      <c r="I17" s="22" t="s">
        <v>27</v>
      </c>
      <c r="J17" s="24">
        <v>85.71</v>
      </c>
      <c r="K17" s="24">
        <v>81.400000000000006</v>
      </c>
      <c r="L17" s="24">
        <v>77.3</v>
      </c>
      <c r="M17" s="24">
        <v>73.400000000000006</v>
      </c>
      <c r="N17" s="24">
        <v>69.8</v>
      </c>
      <c r="O17" s="24">
        <v>66.3</v>
      </c>
      <c r="P17" s="24">
        <v>62.9</v>
      </c>
      <c r="Q17" s="24" t="s">
        <v>28</v>
      </c>
      <c r="R17" s="24" t="s">
        <v>29</v>
      </c>
      <c r="S17" s="24" t="s">
        <v>49</v>
      </c>
      <c r="T17" s="4" t="s">
        <v>30</v>
      </c>
      <c r="U17" s="24"/>
      <c r="V17" s="24"/>
      <c r="W17" s="24" t="s">
        <v>51</v>
      </c>
      <c r="X17" s="22" t="s">
        <v>34</v>
      </c>
    </row>
    <row r="18" spans="2:24" ht="60">
      <c r="B18" s="22">
        <v>4</v>
      </c>
      <c r="C18" s="23" t="s">
        <v>0</v>
      </c>
      <c r="D18" s="23" t="s">
        <v>25</v>
      </c>
      <c r="E18" s="23"/>
      <c r="F18" s="23" t="s">
        <v>92</v>
      </c>
      <c r="G18" s="23" t="s">
        <v>26</v>
      </c>
      <c r="H18" s="24" t="s">
        <v>94</v>
      </c>
      <c r="I18" s="22" t="s">
        <v>27</v>
      </c>
      <c r="J18" s="24">
        <v>45</v>
      </c>
      <c r="K18" s="24">
        <v>40</v>
      </c>
      <c r="L18" s="24">
        <v>40</v>
      </c>
      <c r="M18" s="24">
        <v>35</v>
      </c>
      <c r="N18" s="24">
        <v>35</v>
      </c>
      <c r="O18" s="24">
        <v>30</v>
      </c>
      <c r="P18" s="24">
        <v>30</v>
      </c>
      <c r="Q18" s="24" t="s">
        <v>35</v>
      </c>
      <c r="R18" s="24" t="s">
        <v>29</v>
      </c>
      <c r="S18" s="24"/>
      <c r="T18" s="4" t="s">
        <v>30</v>
      </c>
      <c r="U18" s="24" t="s">
        <v>31</v>
      </c>
      <c r="V18" s="24"/>
      <c r="W18" s="24" t="s">
        <v>52</v>
      </c>
      <c r="X18" s="22" t="s">
        <v>34</v>
      </c>
    </row>
    <row r="19" spans="2:24" ht="60">
      <c r="B19" s="28">
        <v>4</v>
      </c>
      <c r="C19" s="28" t="s">
        <v>85</v>
      </c>
      <c r="D19" s="28" t="s">
        <v>25</v>
      </c>
      <c r="E19" s="28"/>
      <c r="F19" s="28" t="s">
        <v>92</v>
      </c>
      <c r="G19" s="28" t="s">
        <v>26</v>
      </c>
      <c r="H19" s="31" t="s">
        <v>94</v>
      </c>
      <c r="I19" s="28" t="s">
        <v>27</v>
      </c>
      <c r="J19" s="30">
        <v>0.78979999999999995</v>
      </c>
      <c r="K19" s="30">
        <v>0.78979999999999995</v>
      </c>
      <c r="L19" s="30">
        <v>0.78979999999999995</v>
      </c>
      <c r="M19" s="29">
        <v>0.78</v>
      </c>
      <c r="N19" s="28" t="s">
        <v>124</v>
      </c>
      <c r="O19" s="29">
        <v>0.77</v>
      </c>
      <c r="P19" s="29">
        <v>0.77</v>
      </c>
      <c r="Q19" s="28" t="s">
        <v>28</v>
      </c>
      <c r="R19" s="28" t="s">
        <v>29</v>
      </c>
      <c r="S19" s="28" t="s">
        <v>53</v>
      </c>
      <c r="T19" s="28" t="s">
        <v>30</v>
      </c>
      <c r="U19" s="28" t="s">
        <v>31</v>
      </c>
      <c r="V19" s="28"/>
      <c r="W19" s="28" t="s">
        <v>54</v>
      </c>
      <c r="X19" s="28" t="s">
        <v>45</v>
      </c>
    </row>
    <row r="20" spans="2:24" ht="60">
      <c r="B20" s="22">
        <v>4</v>
      </c>
      <c r="C20" s="23" t="s">
        <v>0</v>
      </c>
      <c r="D20" s="23" t="s">
        <v>25</v>
      </c>
      <c r="E20" s="23"/>
      <c r="F20" s="23" t="s">
        <v>92</v>
      </c>
      <c r="G20" s="23" t="s">
        <v>26</v>
      </c>
      <c r="H20" s="24" t="s">
        <v>94</v>
      </c>
      <c r="I20" s="22" t="s">
        <v>27</v>
      </c>
      <c r="J20" s="24">
        <v>88.48</v>
      </c>
      <c r="K20" s="24">
        <v>87</v>
      </c>
      <c r="L20" s="24">
        <v>86</v>
      </c>
      <c r="M20" s="24">
        <v>84</v>
      </c>
      <c r="N20" s="24">
        <v>82</v>
      </c>
      <c r="O20" s="24">
        <v>80</v>
      </c>
      <c r="P20" s="24">
        <v>78</v>
      </c>
      <c r="Q20" s="24" t="s">
        <v>28</v>
      </c>
      <c r="R20" s="24" t="s">
        <v>29</v>
      </c>
      <c r="S20" s="24"/>
      <c r="T20" s="4" t="s">
        <v>30</v>
      </c>
      <c r="U20" s="24" t="s">
        <v>31</v>
      </c>
      <c r="V20" s="24"/>
      <c r="W20" s="24" t="s">
        <v>55</v>
      </c>
      <c r="X20" s="22" t="s">
        <v>34</v>
      </c>
    </row>
    <row r="21" spans="2:24" ht="60">
      <c r="B21" s="5">
        <v>4</v>
      </c>
      <c r="C21" s="5" t="s">
        <v>85</v>
      </c>
      <c r="D21" s="5" t="s">
        <v>25</v>
      </c>
      <c r="E21" s="5"/>
      <c r="F21" s="5" t="s">
        <v>92</v>
      </c>
      <c r="G21" s="5" t="s">
        <v>26</v>
      </c>
      <c r="H21" s="6" t="s">
        <v>94</v>
      </c>
      <c r="I21" s="5" t="s">
        <v>27</v>
      </c>
      <c r="J21" s="6">
        <v>91.8</v>
      </c>
      <c r="K21" s="6">
        <v>90</v>
      </c>
      <c r="L21" s="6">
        <v>87</v>
      </c>
      <c r="M21" s="6">
        <v>84</v>
      </c>
      <c r="N21" s="6">
        <v>83.5</v>
      </c>
      <c r="O21" s="6">
        <v>83</v>
      </c>
      <c r="P21" s="6">
        <v>82.5</v>
      </c>
      <c r="Q21" s="6" t="s">
        <v>48</v>
      </c>
      <c r="R21" s="6" t="s">
        <v>29</v>
      </c>
      <c r="S21" s="6" t="s">
        <v>53</v>
      </c>
      <c r="T21" s="7" t="s">
        <v>30</v>
      </c>
      <c r="U21" s="6" t="s">
        <v>31</v>
      </c>
      <c r="V21" s="6"/>
      <c r="W21" s="6" t="s">
        <v>56</v>
      </c>
      <c r="X21" s="5" t="s">
        <v>45</v>
      </c>
    </row>
    <row r="22" spans="2:24" ht="60">
      <c r="B22" s="28">
        <v>4</v>
      </c>
      <c r="C22" s="28" t="s">
        <v>85</v>
      </c>
      <c r="D22" s="28" t="s">
        <v>25</v>
      </c>
      <c r="E22" s="28"/>
      <c r="F22" s="28" t="s">
        <v>92</v>
      </c>
      <c r="G22" s="28" t="s">
        <v>26</v>
      </c>
      <c r="H22" s="9" t="s">
        <v>120</v>
      </c>
      <c r="I22" s="28" t="s">
        <v>27</v>
      </c>
      <c r="J22" s="10">
        <v>0.2</v>
      </c>
      <c r="K22" s="10">
        <v>0.2</v>
      </c>
      <c r="L22" s="10">
        <v>0.2</v>
      </c>
      <c r="M22" s="10">
        <v>0.2</v>
      </c>
      <c r="N22" s="10">
        <v>0.2</v>
      </c>
      <c r="O22" s="10">
        <v>0.2</v>
      </c>
      <c r="P22" s="10">
        <v>0.2</v>
      </c>
      <c r="Q22" s="9" t="s">
        <v>28</v>
      </c>
      <c r="R22" s="9" t="s">
        <v>29</v>
      </c>
      <c r="S22" s="9" t="s">
        <v>57</v>
      </c>
      <c r="T22" s="28" t="s">
        <v>30</v>
      </c>
      <c r="U22" s="9" t="s">
        <v>31</v>
      </c>
      <c r="V22" s="28"/>
      <c r="W22" s="9" t="s">
        <v>58</v>
      </c>
      <c r="X22" s="28" t="s">
        <v>34</v>
      </c>
    </row>
    <row r="23" spans="2:24" ht="90">
      <c r="B23" s="28">
        <v>4</v>
      </c>
      <c r="C23" s="28" t="s">
        <v>85</v>
      </c>
      <c r="D23" s="28" t="s">
        <v>25</v>
      </c>
      <c r="E23" s="28"/>
      <c r="F23" s="28" t="s">
        <v>92</v>
      </c>
      <c r="G23" s="28" t="s">
        <v>26</v>
      </c>
      <c r="H23" s="28" t="s">
        <v>94</v>
      </c>
      <c r="I23" s="28" t="s">
        <v>27</v>
      </c>
      <c r="J23" s="28">
        <v>89.81</v>
      </c>
      <c r="K23" s="28">
        <v>89</v>
      </c>
      <c r="L23" s="28">
        <v>89</v>
      </c>
      <c r="M23" s="28">
        <v>89</v>
      </c>
      <c r="N23" s="28">
        <v>87</v>
      </c>
      <c r="O23" s="28">
        <v>85</v>
      </c>
      <c r="P23" s="28">
        <v>83</v>
      </c>
      <c r="Q23" s="28" t="s">
        <v>48</v>
      </c>
      <c r="R23" s="28" t="s">
        <v>29</v>
      </c>
      <c r="S23" s="28" t="s">
        <v>49</v>
      </c>
      <c r="T23" s="28" t="s">
        <v>30</v>
      </c>
      <c r="U23" s="28" t="s">
        <v>31</v>
      </c>
      <c r="V23" s="28"/>
      <c r="W23" s="9" t="s">
        <v>60</v>
      </c>
      <c r="X23" s="28" t="s">
        <v>59</v>
      </c>
    </row>
    <row r="24" spans="2:24" ht="60">
      <c r="B24" s="22">
        <v>4</v>
      </c>
      <c r="C24" s="23" t="s">
        <v>0</v>
      </c>
      <c r="D24" s="23" t="s">
        <v>25</v>
      </c>
      <c r="E24" s="23"/>
      <c r="F24" s="23" t="s">
        <v>92</v>
      </c>
      <c r="G24" s="23" t="s">
        <v>26</v>
      </c>
      <c r="H24" s="24" t="s">
        <v>94</v>
      </c>
      <c r="I24" s="22" t="s">
        <v>27</v>
      </c>
      <c r="J24" s="24">
        <v>48</v>
      </c>
      <c r="K24" s="24">
        <v>43</v>
      </c>
      <c r="L24" s="24">
        <v>38</v>
      </c>
      <c r="M24" s="24">
        <v>33</v>
      </c>
      <c r="N24" s="24">
        <v>28</v>
      </c>
      <c r="O24" s="24">
        <v>23</v>
      </c>
      <c r="P24" s="24">
        <v>18</v>
      </c>
      <c r="Q24" s="24" t="s">
        <v>28</v>
      </c>
      <c r="R24" s="24" t="s">
        <v>29</v>
      </c>
      <c r="S24" s="24"/>
      <c r="T24" s="4" t="s">
        <v>30</v>
      </c>
      <c r="U24" s="24" t="s">
        <v>31</v>
      </c>
      <c r="V24" s="24"/>
      <c r="W24" s="24" t="s">
        <v>61</v>
      </c>
      <c r="X24" s="22" t="s">
        <v>34</v>
      </c>
    </row>
    <row r="25" spans="2:24" ht="60">
      <c r="B25" s="22">
        <v>4</v>
      </c>
      <c r="C25" s="23" t="s">
        <v>0</v>
      </c>
      <c r="D25" s="23" t="s">
        <v>25</v>
      </c>
      <c r="E25" s="23"/>
      <c r="F25" s="23" t="s">
        <v>92</v>
      </c>
      <c r="G25" s="23" t="s">
        <v>26</v>
      </c>
      <c r="H25" s="24" t="s">
        <v>94</v>
      </c>
      <c r="I25" s="22" t="s">
        <v>27</v>
      </c>
      <c r="J25" s="24">
        <v>76.14</v>
      </c>
      <c r="K25" s="24">
        <v>76.14</v>
      </c>
      <c r="L25" s="24">
        <v>76.14</v>
      </c>
      <c r="M25" s="24">
        <v>76.14</v>
      </c>
      <c r="N25" s="24">
        <v>76.14</v>
      </c>
      <c r="O25" s="24">
        <v>75</v>
      </c>
      <c r="P25" s="24">
        <v>74</v>
      </c>
      <c r="Q25" s="24" t="s">
        <v>28</v>
      </c>
      <c r="R25" s="24" t="s">
        <v>29</v>
      </c>
      <c r="S25" s="24"/>
      <c r="T25" s="4" t="s">
        <v>30</v>
      </c>
      <c r="U25" s="24" t="s">
        <v>31</v>
      </c>
      <c r="V25" s="24"/>
      <c r="W25" s="24" t="s">
        <v>62</v>
      </c>
      <c r="X25" s="22" t="s">
        <v>34</v>
      </c>
    </row>
    <row r="26" spans="2:24" ht="60">
      <c r="B26" s="22">
        <v>4</v>
      </c>
      <c r="C26" s="23" t="s">
        <v>0</v>
      </c>
      <c r="D26" s="23" t="s">
        <v>25</v>
      </c>
      <c r="E26" s="23"/>
      <c r="F26" s="23" t="s">
        <v>92</v>
      </c>
      <c r="G26" s="23" t="s">
        <v>26</v>
      </c>
      <c r="H26" s="24" t="s">
        <v>94</v>
      </c>
      <c r="I26" s="22" t="s">
        <v>27</v>
      </c>
      <c r="J26" s="24">
        <v>68.510000000000005</v>
      </c>
      <c r="K26" s="24">
        <v>68.510000000000005</v>
      </c>
      <c r="L26" s="24">
        <v>68.510000000000005</v>
      </c>
      <c r="M26" s="24">
        <v>67.2</v>
      </c>
      <c r="N26" s="24">
        <v>65.3</v>
      </c>
      <c r="O26" s="24">
        <v>63.2</v>
      </c>
      <c r="P26" s="24">
        <v>61.66</v>
      </c>
      <c r="Q26" s="24" t="s">
        <v>28</v>
      </c>
      <c r="R26" s="24" t="s">
        <v>29</v>
      </c>
      <c r="S26" s="24" t="s">
        <v>63</v>
      </c>
      <c r="T26" s="4" t="s">
        <v>30</v>
      </c>
      <c r="U26" s="24" t="s">
        <v>31</v>
      </c>
      <c r="V26" s="24" t="s">
        <v>64</v>
      </c>
      <c r="W26" s="24" t="s">
        <v>65</v>
      </c>
      <c r="X26" s="22" t="s">
        <v>34</v>
      </c>
    </row>
    <row r="27" spans="2:24" ht="60">
      <c r="B27" s="11">
        <v>4</v>
      </c>
      <c r="C27" s="11" t="s">
        <v>88</v>
      </c>
      <c r="D27" s="11" t="s">
        <v>25</v>
      </c>
      <c r="E27" s="11"/>
      <c r="F27" s="11" t="s">
        <v>92</v>
      </c>
      <c r="G27" s="11" t="s">
        <v>26</v>
      </c>
      <c r="H27" s="11" t="s">
        <v>94</v>
      </c>
      <c r="I27" s="11" t="s">
        <v>27</v>
      </c>
      <c r="J27" s="12">
        <v>0.76870000000000005</v>
      </c>
      <c r="K27" s="12">
        <v>0.77864999999999995</v>
      </c>
      <c r="L27" s="12">
        <v>0.72500000000000009</v>
      </c>
      <c r="M27" s="12">
        <v>0.64999999999999991</v>
      </c>
      <c r="N27" s="12">
        <v>0.60000000000000009</v>
      </c>
      <c r="O27" s="12">
        <v>0.5</v>
      </c>
      <c r="P27" s="12">
        <v>0.38500000000000001</v>
      </c>
      <c r="Q27" s="11" t="s">
        <v>28</v>
      </c>
      <c r="R27" s="11" t="s">
        <v>29</v>
      </c>
      <c r="S27" s="11"/>
      <c r="T27" s="11" t="s">
        <v>30</v>
      </c>
      <c r="U27" s="11" t="s">
        <v>31</v>
      </c>
      <c r="V27" s="11"/>
      <c r="W27" s="11" t="s">
        <v>66</v>
      </c>
      <c r="X27" s="11" t="s">
        <v>34</v>
      </c>
    </row>
    <row r="28" spans="2:24" ht="60">
      <c r="B28" s="22">
        <v>4</v>
      </c>
      <c r="C28" s="23" t="s">
        <v>0</v>
      </c>
      <c r="D28" s="23" t="s">
        <v>25</v>
      </c>
      <c r="E28" s="23"/>
      <c r="F28" s="23" t="s">
        <v>92</v>
      </c>
      <c r="G28" s="23" t="s">
        <v>26</v>
      </c>
      <c r="H28" s="24" t="s">
        <v>94</v>
      </c>
      <c r="I28" s="22" t="s">
        <v>27</v>
      </c>
      <c r="J28" s="24">
        <v>40</v>
      </c>
      <c r="K28" s="24">
        <v>50</v>
      </c>
      <c r="L28" s="24">
        <v>60</v>
      </c>
      <c r="M28" s="24">
        <v>60</v>
      </c>
      <c r="N28" s="24">
        <v>70</v>
      </c>
      <c r="O28" s="24">
        <v>70</v>
      </c>
      <c r="P28" s="24">
        <v>80</v>
      </c>
      <c r="Q28" s="24" t="s">
        <v>28</v>
      </c>
      <c r="R28" s="24" t="s">
        <v>29</v>
      </c>
      <c r="S28" s="24"/>
      <c r="T28" s="4" t="s">
        <v>30</v>
      </c>
      <c r="U28" s="24"/>
      <c r="V28" s="24"/>
      <c r="W28" s="24" t="s">
        <v>67</v>
      </c>
      <c r="X28" s="22" t="s">
        <v>34</v>
      </c>
    </row>
    <row r="29" spans="2:24" ht="60">
      <c r="B29" s="22">
        <v>4</v>
      </c>
      <c r="C29" s="23" t="s">
        <v>0</v>
      </c>
      <c r="D29" s="23" t="s">
        <v>25</v>
      </c>
      <c r="E29" s="23"/>
      <c r="F29" s="23" t="s">
        <v>92</v>
      </c>
      <c r="G29" s="23" t="s">
        <v>26</v>
      </c>
      <c r="H29" s="24" t="s">
        <v>94</v>
      </c>
      <c r="I29" s="22" t="s">
        <v>27</v>
      </c>
      <c r="J29" s="24">
        <v>71.64</v>
      </c>
      <c r="K29" s="24">
        <v>70</v>
      </c>
      <c r="L29" s="24">
        <v>65</v>
      </c>
      <c r="M29" s="24">
        <v>60</v>
      </c>
      <c r="N29" s="24">
        <v>55</v>
      </c>
      <c r="O29" s="24">
        <v>50</v>
      </c>
      <c r="P29" s="24">
        <v>45</v>
      </c>
      <c r="Q29" s="24" t="s">
        <v>28</v>
      </c>
      <c r="R29" s="24" t="s">
        <v>29</v>
      </c>
      <c r="S29" s="24" t="s">
        <v>68</v>
      </c>
      <c r="T29" s="4" t="s">
        <v>30</v>
      </c>
      <c r="U29" s="24" t="s">
        <v>31</v>
      </c>
      <c r="V29" s="24"/>
      <c r="W29" s="24" t="s">
        <v>69</v>
      </c>
      <c r="X29" s="22" t="s">
        <v>34</v>
      </c>
    </row>
    <row r="30" spans="2:24" ht="60">
      <c r="B30" s="22">
        <v>4</v>
      </c>
      <c r="C30" s="23" t="s">
        <v>0</v>
      </c>
      <c r="D30" s="23" t="s">
        <v>25</v>
      </c>
      <c r="E30" s="23"/>
      <c r="F30" s="23" t="s">
        <v>92</v>
      </c>
      <c r="G30" s="23" t="s">
        <v>26</v>
      </c>
      <c r="H30" s="24" t="s">
        <v>94</v>
      </c>
      <c r="I30" s="22" t="s">
        <v>27</v>
      </c>
      <c r="J30" s="24">
        <v>68.42</v>
      </c>
      <c r="K30" s="24">
        <v>63</v>
      </c>
      <c r="L30" s="24">
        <v>57.58</v>
      </c>
      <c r="M30" s="24">
        <v>52.16</v>
      </c>
      <c r="N30" s="24">
        <v>46.74</v>
      </c>
      <c r="O30" s="24">
        <v>41.32</v>
      </c>
      <c r="P30" s="24">
        <v>35.9</v>
      </c>
      <c r="Q30" s="24" t="s">
        <v>28</v>
      </c>
      <c r="R30" s="24" t="s">
        <v>29</v>
      </c>
      <c r="S30" s="24"/>
      <c r="T30" s="4" t="s">
        <v>30</v>
      </c>
      <c r="U30" s="24" t="s">
        <v>31</v>
      </c>
      <c r="V30" s="24"/>
      <c r="W30" s="24" t="s">
        <v>70</v>
      </c>
      <c r="X30" s="22" t="s">
        <v>34</v>
      </c>
    </row>
    <row r="31" spans="2:24" ht="60">
      <c r="B31" s="22">
        <v>4</v>
      </c>
      <c r="C31" s="23" t="s">
        <v>0</v>
      </c>
      <c r="D31" s="23" t="s">
        <v>25</v>
      </c>
      <c r="E31" s="23"/>
      <c r="F31" s="23" t="s">
        <v>92</v>
      </c>
      <c r="G31" s="23" t="s">
        <v>26</v>
      </c>
      <c r="H31" s="24" t="s">
        <v>94</v>
      </c>
      <c r="I31" s="22" t="s">
        <v>27</v>
      </c>
      <c r="J31" s="24">
        <v>73.91</v>
      </c>
      <c r="K31" s="24">
        <v>70</v>
      </c>
      <c r="L31" s="24">
        <v>65</v>
      </c>
      <c r="M31" s="24">
        <v>60</v>
      </c>
      <c r="N31" s="24">
        <v>55</v>
      </c>
      <c r="O31" s="24">
        <v>50</v>
      </c>
      <c r="P31" s="24">
        <v>45</v>
      </c>
      <c r="Q31" s="24" t="s">
        <v>28</v>
      </c>
      <c r="R31" s="24" t="s">
        <v>29</v>
      </c>
      <c r="S31" s="24" t="s">
        <v>71</v>
      </c>
      <c r="T31" s="4" t="s">
        <v>30</v>
      </c>
      <c r="U31" s="24" t="s">
        <v>31</v>
      </c>
      <c r="V31" s="24" t="s">
        <v>72</v>
      </c>
      <c r="W31" s="24" t="s">
        <v>73</v>
      </c>
      <c r="X31" s="22" t="s">
        <v>34</v>
      </c>
    </row>
    <row r="32" spans="2:24" ht="60">
      <c r="B32" s="22">
        <v>4</v>
      </c>
      <c r="C32" s="23" t="s">
        <v>0</v>
      </c>
      <c r="D32" s="23" t="s">
        <v>25</v>
      </c>
      <c r="E32" s="23"/>
      <c r="F32" s="23" t="s">
        <v>92</v>
      </c>
      <c r="G32" s="23" t="s">
        <v>26</v>
      </c>
      <c r="H32" s="24" t="s">
        <v>94</v>
      </c>
      <c r="I32" s="22" t="s">
        <v>27</v>
      </c>
      <c r="J32" s="24">
        <v>82.86</v>
      </c>
      <c r="K32" s="24">
        <v>80</v>
      </c>
      <c r="L32" s="24">
        <v>78</v>
      </c>
      <c r="M32" s="24">
        <v>76</v>
      </c>
      <c r="N32" s="24">
        <v>74</v>
      </c>
      <c r="O32" s="24">
        <v>73</v>
      </c>
      <c r="P32" s="24">
        <v>72</v>
      </c>
      <c r="Q32" s="24" t="s">
        <v>28</v>
      </c>
      <c r="R32" s="24" t="s">
        <v>29</v>
      </c>
      <c r="S32" s="24"/>
      <c r="T32" s="4" t="s">
        <v>30</v>
      </c>
      <c r="U32" s="24"/>
      <c r="V32" s="24"/>
      <c r="W32" s="24" t="s">
        <v>74</v>
      </c>
      <c r="X32" s="22" t="s">
        <v>34</v>
      </c>
    </row>
    <row r="33" spans="2:24" ht="60">
      <c r="B33" s="22">
        <v>4</v>
      </c>
      <c r="C33" s="23" t="s">
        <v>0</v>
      </c>
      <c r="D33" s="23" t="s">
        <v>25</v>
      </c>
      <c r="E33" s="23"/>
      <c r="F33" s="23" t="s">
        <v>92</v>
      </c>
      <c r="G33" s="23" t="s">
        <v>26</v>
      </c>
      <c r="H33" s="24" t="s">
        <v>94</v>
      </c>
      <c r="I33" s="22" t="s">
        <v>27</v>
      </c>
      <c r="J33" s="24">
        <v>84.91</v>
      </c>
      <c r="K33" s="24">
        <v>83</v>
      </c>
      <c r="L33" s="24">
        <v>82</v>
      </c>
      <c r="M33" s="24">
        <v>81</v>
      </c>
      <c r="N33" s="24">
        <v>80</v>
      </c>
      <c r="O33" s="24">
        <v>79</v>
      </c>
      <c r="P33" s="24">
        <v>79</v>
      </c>
      <c r="Q33" s="24" t="s">
        <v>28</v>
      </c>
      <c r="R33" s="24" t="s">
        <v>29</v>
      </c>
      <c r="S33" s="24"/>
      <c r="T33" s="4" t="s">
        <v>30</v>
      </c>
      <c r="U33" s="24" t="s">
        <v>31</v>
      </c>
      <c r="V33" s="24"/>
      <c r="W33" s="24" t="s">
        <v>75</v>
      </c>
      <c r="X33" s="22" t="s">
        <v>34</v>
      </c>
    </row>
    <row r="34" spans="2:24" ht="60">
      <c r="B34" s="22">
        <v>4</v>
      </c>
      <c r="C34" s="23" t="s">
        <v>0</v>
      </c>
      <c r="D34" s="23" t="s">
        <v>25</v>
      </c>
      <c r="E34" s="23"/>
      <c r="F34" s="23" t="s">
        <v>92</v>
      </c>
      <c r="G34" s="23" t="s">
        <v>26</v>
      </c>
      <c r="H34" s="24" t="s">
        <v>94</v>
      </c>
      <c r="I34" s="22" t="s">
        <v>27</v>
      </c>
      <c r="J34" s="2">
        <v>0.67349999999999999</v>
      </c>
      <c r="K34" s="27">
        <v>0.67</v>
      </c>
      <c r="L34" s="27">
        <v>0.67</v>
      </c>
      <c r="M34" s="2">
        <v>0.67349999999999999</v>
      </c>
      <c r="N34" s="2">
        <v>0.67300000000000004</v>
      </c>
      <c r="O34" s="2">
        <v>0.66</v>
      </c>
      <c r="P34" s="27">
        <v>0.66</v>
      </c>
      <c r="Q34" s="24" t="s">
        <v>28</v>
      </c>
      <c r="R34" s="24" t="s">
        <v>29</v>
      </c>
      <c r="S34" s="24"/>
      <c r="T34" s="4" t="s">
        <v>30</v>
      </c>
      <c r="U34" s="24" t="s">
        <v>31</v>
      </c>
      <c r="V34" s="24"/>
      <c r="W34" s="24" t="s">
        <v>77</v>
      </c>
      <c r="X34" s="22" t="s">
        <v>34</v>
      </c>
    </row>
    <row r="35" spans="2:24" ht="60">
      <c r="B35" s="22">
        <v>4</v>
      </c>
      <c r="C35" s="23" t="s">
        <v>0</v>
      </c>
      <c r="D35" s="23" t="s">
        <v>25</v>
      </c>
      <c r="E35" s="23"/>
      <c r="F35" s="23" t="s">
        <v>92</v>
      </c>
      <c r="G35" s="23" t="s">
        <v>26</v>
      </c>
      <c r="H35" s="24" t="s">
        <v>94</v>
      </c>
      <c r="I35" s="22" t="s">
        <v>27</v>
      </c>
      <c r="J35" s="24">
        <v>49.38</v>
      </c>
      <c r="K35" s="24">
        <v>48.38</v>
      </c>
      <c r="L35" s="24">
        <v>47.38</v>
      </c>
      <c r="M35" s="24">
        <v>46.38</v>
      </c>
      <c r="N35" s="24">
        <v>45.38</v>
      </c>
      <c r="O35" s="24">
        <v>44.38</v>
      </c>
      <c r="P35" s="24">
        <v>43.38</v>
      </c>
      <c r="Q35" s="24" t="s">
        <v>28</v>
      </c>
      <c r="R35" s="24" t="s">
        <v>29</v>
      </c>
      <c r="S35" s="24"/>
      <c r="T35" s="4" t="s">
        <v>30</v>
      </c>
      <c r="U35" s="24" t="s">
        <v>31</v>
      </c>
      <c r="V35" s="24"/>
      <c r="W35" s="24" t="s">
        <v>78</v>
      </c>
      <c r="X35" s="22" t="s">
        <v>34</v>
      </c>
    </row>
    <row r="36" spans="2:24" ht="60">
      <c r="B36" s="13">
        <v>4</v>
      </c>
      <c r="C36" s="13" t="s">
        <v>89</v>
      </c>
      <c r="D36" s="13" t="s">
        <v>25</v>
      </c>
      <c r="E36" s="13"/>
      <c r="F36" s="13" t="s">
        <v>92</v>
      </c>
      <c r="G36" s="13" t="s">
        <v>26</v>
      </c>
      <c r="H36" s="13" t="s">
        <v>94</v>
      </c>
      <c r="I36" s="13" t="s">
        <v>27</v>
      </c>
      <c r="J36" s="13">
        <v>92.16</v>
      </c>
      <c r="K36" s="13">
        <v>92.16</v>
      </c>
      <c r="L36" s="13">
        <v>92.16</v>
      </c>
      <c r="M36" s="13">
        <v>92.16</v>
      </c>
      <c r="N36" s="13">
        <v>90</v>
      </c>
      <c r="O36" s="13">
        <v>88</v>
      </c>
      <c r="P36" s="13">
        <v>86</v>
      </c>
      <c r="Q36" s="13" t="s">
        <v>28</v>
      </c>
      <c r="R36" s="13" t="s">
        <v>29</v>
      </c>
      <c r="S36" s="13" t="s">
        <v>79</v>
      </c>
      <c r="T36" s="13" t="s">
        <v>30</v>
      </c>
      <c r="U36" s="13" t="s">
        <v>31</v>
      </c>
      <c r="V36" s="13" t="s">
        <v>80</v>
      </c>
      <c r="W36" s="13" t="s">
        <v>81</v>
      </c>
      <c r="X36" s="13" t="s">
        <v>34</v>
      </c>
    </row>
    <row r="37" spans="2:24" ht="60">
      <c r="B37" s="22">
        <v>4</v>
      </c>
      <c r="C37" s="23" t="s">
        <v>0</v>
      </c>
      <c r="D37" s="23" t="s">
        <v>25</v>
      </c>
      <c r="E37" s="23"/>
      <c r="F37" s="23" t="s">
        <v>92</v>
      </c>
      <c r="G37" s="23" t="s">
        <v>26</v>
      </c>
      <c r="H37" s="24"/>
      <c r="I37" s="22" t="s">
        <v>27</v>
      </c>
      <c r="J37" s="24">
        <v>64.23</v>
      </c>
      <c r="K37" s="24">
        <v>64</v>
      </c>
      <c r="L37" s="24">
        <v>63</v>
      </c>
      <c r="M37" s="24">
        <v>62</v>
      </c>
      <c r="N37" s="24">
        <v>61</v>
      </c>
      <c r="O37" s="24">
        <v>60</v>
      </c>
      <c r="P37" s="24">
        <v>59</v>
      </c>
      <c r="Q37" s="24" t="s">
        <v>28</v>
      </c>
      <c r="R37" s="24" t="s">
        <v>29</v>
      </c>
      <c r="S37" s="24"/>
      <c r="T37" s="4" t="s">
        <v>30</v>
      </c>
      <c r="U37" s="24"/>
      <c r="V37" s="24"/>
      <c r="W37" s="24" t="s">
        <v>93</v>
      </c>
      <c r="X37" s="22" t="s">
        <v>34</v>
      </c>
    </row>
    <row r="38" spans="2:24" ht="60">
      <c r="B38" s="22">
        <v>4</v>
      </c>
      <c r="C38" s="23" t="s">
        <v>0</v>
      </c>
      <c r="D38" s="23" t="s">
        <v>25</v>
      </c>
      <c r="E38" s="23"/>
      <c r="F38" s="23" t="s">
        <v>92</v>
      </c>
      <c r="G38" s="23" t="s">
        <v>26</v>
      </c>
      <c r="H38" s="24" t="s">
        <v>94</v>
      </c>
      <c r="I38" s="22" t="s">
        <v>27</v>
      </c>
      <c r="J38" s="24">
        <v>54.93</v>
      </c>
      <c r="K38" s="24">
        <v>54</v>
      </c>
      <c r="L38" s="24">
        <v>54</v>
      </c>
      <c r="M38" s="24">
        <v>53</v>
      </c>
      <c r="N38" s="24">
        <v>53</v>
      </c>
      <c r="O38" s="24">
        <v>53</v>
      </c>
      <c r="P38" s="24">
        <v>52</v>
      </c>
      <c r="Q38" s="24" t="s">
        <v>35</v>
      </c>
      <c r="R38" s="24" t="s">
        <v>29</v>
      </c>
      <c r="S38" s="24"/>
      <c r="T38" s="4" t="s">
        <v>30</v>
      </c>
      <c r="U38" s="24"/>
      <c r="V38" s="24"/>
      <c r="W38" s="24" t="s">
        <v>95</v>
      </c>
      <c r="X38" s="22" t="s">
        <v>34</v>
      </c>
    </row>
    <row r="39" spans="2:24" ht="60">
      <c r="B39" s="28">
        <v>4</v>
      </c>
      <c r="C39" s="28" t="s">
        <v>85</v>
      </c>
      <c r="D39" s="28" t="s">
        <v>25</v>
      </c>
      <c r="E39" s="28"/>
      <c r="F39" s="28" t="s">
        <v>92</v>
      </c>
      <c r="G39" s="28" t="s">
        <v>26</v>
      </c>
      <c r="H39" s="28" t="s">
        <v>94</v>
      </c>
      <c r="I39" s="28" t="s">
        <v>27</v>
      </c>
      <c r="J39" s="30">
        <v>0.74360000000000004</v>
      </c>
      <c r="K39" s="18">
        <v>0.74</v>
      </c>
      <c r="L39" s="18">
        <v>0.74</v>
      </c>
      <c r="M39" s="18">
        <v>0.7</v>
      </c>
      <c r="N39" s="18">
        <v>0.65</v>
      </c>
      <c r="O39" s="18">
        <v>0.6</v>
      </c>
      <c r="P39" s="18">
        <v>0.6</v>
      </c>
      <c r="Q39" s="28" t="s">
        <v>48</v>
      </c>
      <c r="R39" s="28" t="s">
        <v>29</v>
      </c>
      <c r="S39" s="28" t="s">
        <v>49</v>
      </c>
      <c r="T39" s="28" t="s">
        <v>30</v>
      </c>
      <c r="U39" s="28" t="s">
        <v>31</v>
      </c>
      <c r="V39" s="28"/>
      <c r="W39" s="28" t="s">
        <v>96</v>
      </c>
      <c r="X39" s="28" t="s">
        <v>45</v>
      </c>
    </row>
    <row r="40" spans="2:24" ht="60">
      <c r="B40" s="35">
        <v>4</v>
      </c>
      <c r="C40" s="34" t="s">
        <v>84</v>
      </c>
      <c r="D40" s="34" t="s">
        <v>25</v>
      </c>
      <c r="E40" s="34"/>
      <c r="F40" s="34" t="s">
        <v>92</v>
      </c>
      <c r="G40" s="34" t="s">
        <v>26</v>
      </c>
      <c r="H40" s="32" t="s">
        <v>99</v>
      </c>
      <c r="I40" s="35" t="s">
        <v>27</v>
      </c>
      <c r="J40" s="32">
        <v>64.13</v>
      </c>
      <c r="K40" s="32">
        <v>64</v>
      </c>
      <c r="L40" s="32">
        <v>63.7</v>
      </c>
      <c r="M40" s="32">
        <v>63.4</v>
      </c>
      <c r="N40" s="32">
        <v>63</v>
      </c>
      <c r="O40" s="32">
        <v>62</v>
      </c>
      <c r="P40" s="32">
        <v>61</v>
      </c>
      <c r="Q40" s="32" t="s">
        <v>28</v>
      </c>
      <c r="R40" s="32" t="s">
        <v>29</v>
      </c>
      <c r="S40" s="32" t="s">
        <v>97</v>
      </c>
      <c r="T40" s="33" t="s">
        <v>30</v>
      </c>
      <c r="U40" s="32" t="s">
        <v>31</v>
      </c>
      <c r="V40" s="32"/>
      <c r="W40" s="32" t="s">
        <v>98</v>
      </c>
      <c r="X40" s="35" t="s">
        <v>34</v>
      </c>
    </row>
  </sheetData>
  <dataValidations count="1">
    <dataValidation type="decimal" allowBlank="1" showInputMessage="1" prompt="Apenas números - Apenas números" sqref="J27:P27">
      <formula1>0</formula1>
      <formula2>10000000000000000</formula2>
    </dataValidation>
  </dataValidations>
  <hyperlinks>
    <hyperlink ref="A1" location="MENU!A1" display="MENU"/>
  </hyperlink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listas_suspensas!$I$3:$I$19</xm:f>
          </x14:formula1>
          <xm:sqref>R4</xm:sqref>
        </x14:dataValidation>
        <x14:dataValidation type="list" allowBlank="1" showInputMessage="1" showErrorMessage="1">
          <x14:formula1>
            <xm:f>listas_suspensas!$F$3:$F$5</xm:f>
          </x14:formula1>
          <xm:sqref>Q4</xm:sqref>
        </x14:dataValidation>
        <x14:dataValidation type="list" allowBlank="1" showInputMessage="1" showErrorMessage="1">
          <x14:formula1>
            <xm:f>listas_suspensas!$L$3:$L$7</xm:f>
          </x14:formula1>
          <xm:sqref>U4</xm:sqref>
        </x14:dataValidation>
        <x14:dataValidation type="list" allowBlank="1" showInputMessage="1" showErrorMessage="1">
          <x14:formula1>
            <xm:f>listas_suspensas!$C$16:$C$17</xm:f>
          </x14:formula1>
          <xm:sqref>H4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B1:X8"/>
  <sheetViews>
    <sheetView workbookViewId="0">
      <selection activeCell="B3" sqref="B3"/>
    </sheetView>
  </sheetViews>
  <sheetFormatPr defaultColWidth="49.42578125" defaultRowHeight="15"/>
  <cols>
    <col min="1" max="1" width="7.42578125" customWidth="1"/>
    <col min="2" max="2" width="32.85546875" bestFit="1" customWidth="1"/>
    <col min="3" max="3" width="9.28515625" bestFit="1" customWidth="1"/>
    <col min="4" max="4" width="21.7109375" bestFit="1" customWidth="1"/>
    <col min="5" max="5" width="17.85546875" bestFit="1" customWidth="1"/>
    <col min="6" max="6" width="10.28515625" bestFit="1" customWidth="1"/>
    <col min="7" max="7" width="38" bestFit="1" customWidth="1"/>
    <col min="8" max="8" width="24.5703125" bestFit="1" customWidth="1"/>
    <col min="9" max="9" width="30.5703125" bestFit="1" customWidth="1"/>
    <col min="10" max="10" width="19" customWidth="1"/>
    <col min="11" max="16" width="15.5703125" bestFit="1" customWidth="1"/>
    <col min="17" max="17" width="43" bestFit="1" customWidth="1"/>
    <col min="18" max="18" width="43.7109375" bestFit="1" customWidth="1"/>
    <col min="19" max="19" width="46.85546875" bestFit="1" customWidth="1"/>
    <col min="20" max="20" width="43.7109375" bestFit="1" customWidth="1"/>
    <col min="21" max="21" width="32.5703125" bestFit="1" customWidth="1"/>
    <col min="22" max="22" width="16.28515625" bestFit="1" customWidth="1"/>
    <col min="23" max="23" width="43.7109375" bestFit="1" customWidth="1"/>
    <col min="24" max="24" width="18" bestFit="1" customWidth="1"/>
  </cols>
  <sheetData>
    <row r="1" spans="2:24" s="20" customFormat="1"/>
    <row r="2" spans="2:24" s="20" customFormat="1">
      <c r="B2" s="40" t="s">
        <v>101</v>
      </c>
    </row>
    <row r="3" spans="2:24" s="20" customFormat="1" ht="60">
      <c r="B3" s="25" t="s">
        <v>2</v>
      </c>
      <c r="C3" s="25" t="s">
        <v>100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  <c r="K3" s="26" t="s">
        <v>10</v>
      </c>
      <c r="L3" s="26" t="s">
        <v>11</v>
      </c>
      <c r="M3" s="26" t="s">
        <v>12</v>
      </c>
      <c r="N3" s="26" t="s">
        <v>13</v>
      </c>
      <c r="O3" s="26" t="s">
        <v>14</v>
      </c>
      <c r="P3" s="26" t="s">
        <v>15</v>
      </c>
      <c r="Q3" s="25" t="s">
        <v>16</v>
      </c>
      <c r="R3" s="25" t="s">
        <v>17</v>
      </c>
      <c r="S3" s="25" t="s">
        <v>18</v>
      </c>
      <c r="T3" s="25" t="s">
        <v>19</v>
      </c>
      <c r="U3" s="25" t="s">
        <v>20</v>
      </c>
      <c r="V3" s="25" t="s">
        <v>21</v>
      </c>
      <c r="W3" s="25" t="s">
        <v>22</v>
      </c>
      <c r="X3" s="25" t="s">
        <v>23</v>
      </c>
    </row>
    <row r="4" spans="2:24" s="20" customFormat="1">
      <c r="B4" s="13"/>
      <c r="C4" s="41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2:24" s="20" customFormat="1"/>
    <row r="6" spans="2:24" s="20" customFormat="1"/>
    <row r="7" spans="2:24" s="20" customFormat="1">
      <c r="B7" s="40" t="s">
        <v>102</v>
      </c>
    </row>
    <row r="8" spans="2:24" s="20" customFormat="1" ht="60">
      <c r="B8" s="25" t="s">
        <v>2</v>
      </c>
      <c r="C8" s="25" t="s">
        <v>100</v>
      </c>
      <c r="D8" s="25" t="s">
        <v>3</v>
      </c>
      <c r="E8" s="25" t="s">
        <v>4</v>
      </c>
      <c r="F8" s="25" t="s">
        <v>5</v>
      </c>
      <c r="G8" s="25" t="s">
        <v>6</v>
      </c>
      <c r="H8" s="25" t="s">
        <v>7</v>
      </c>
      <c r="I8" s="25" t="s">
        <v>8</v>
      </c>
      <c r="J8" s="26" t="s">
        <v>9</v>
      </c>
      <c r="K8" s="26" t="s">
        <v>10</v>
      </c>
      <c r="L8" s="26" t="s">
        <v>11</v>
      </c>
      <c r="M8" s="26" t="s">
        <v>12</v>
      </c>
      <c r="N8" s="26" t="s">
        <v>13</v>
      </c>
      <c r="O8" s="26" t="s">
        <v>14</v>
      </c>
      <c r="P8" s="26" t="s">
        <v>15</v>
      </c>
      <c r="Q8" s="25" t="s">
        <v>16</v>
      </c>
      <c r="R8" s="25" t="s">
        <v>17</v>
      </c>
      <c r="S8" s="25" t="s">
        <v>18</v>
      </c>
      <c r="T8" s="25" t="s">
        <v>19</v>
      </c>
      <c r="U8" s="25" t="s">
        <v>20</v>
      </c>
      <c r="V8" s="25" t="s">
        <v>21</v>
      </c>
      <c r="W8" s="25" t="s">
        <v>22</v>
      </c>
      <c r="X8" s="25" t="s">
        <v>23</v>
      </c>
    </row>
  </sheetData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listas_suspensas!$L$3:$L$7</xm:f>
          </x14:formula1>
          <xm:sqref>U4</xm:sqref>
        </x14:dataValidation>
        <x14:dataValidation type="list" allowBlank="1" showInputMessage="1" showErrorMessage="1">
          <x14:formula1>
            <xm:f>listas_suspensas!$F$3:$F$5</xm:f>
          </x14:formula1>
          <xm:sqref>Q4</xm:sqref>
        </x14:dataValidation>
        <x14:dataValidation type="list" allowBlank="1" showInputMessage="1" showErrorMessage="1">
          <x14:formula1>
            <xm:f>listas_suspensas!$I$3:$I$19</xm:f>
          </x14:formula1>
          <xm:sqref>R4</xm:sqref>
        </x14:dataValidation>
        <x14:dataValidation type="list" allowBlank="1" showInputMessage="1" showErrorMessage="1">
          <x14:formula1>
            <xm:f>listas_suspensas!$C$16:$C$17</xm:f>
          </x14:formula1>
          <xm:sqref>H4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A1"/>
  <sheetViews>
    <sheetView workbookViewId="0">
      <selection activeCell="K20" sqref="K2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"/>
  <sheetViews>
    <sheetView workbookViewId="0">
      <selection activeCell="D18" sqref="D18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"/>
  <sheetViews>
    <sheetView workbookViewId="0">
      <selection activeCell="D20" sqref="D20"/>
    </sheetView>
  </sheetViews>
  <sheetFormatPr defaultRowHeight="15"/>
  <sheetData>
    <row r="1" spans="1:1">
      <c r="A1" t="s">
        <v>24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"/>
  <sheetViews>
    <sheetView workbookViewId="0">
      <selection activeCell="C18" sqref="C18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MENU</vt:lpstr>
      <vt:lpstr>listas_suspensas</vt:lpstr>
      <vt:lpstr>4 - %_Evasão_cot</vt:lpstr>
      <vt:lpstr>5 - %_Retenção</vt:lpstr>
      <vt:lpstr>6 - %_Retenção_cot</vt:lpstr>
      <vt:lpstr>7 - %_EaD</vt:lpstr>
      <vt:lpstr>8 - %_Desemp.</vt:lpstr>
      <vt:lpstr>9 - %_Ocios</vt:lpstr>
      <vt:lpstr>10 - %_Projet</vt:lpstr>
      <vt:lpstr>11 - %_Mob.nac.</vt:lpstr>
      <vt:lpstr>12 - %_Enade</vt:lpstr>
      <vt:lpstr>13 - %_CPC</vt:lpstr>
      <vt:lpstr>14 - %_Inic.cient</vt:lpstr>
      <vt:lpstr>15 - %_Envolv.ext.</vt:lpstr>
      <vt:lpstr>16 - %_Empr. </vt:lpstr>
      <vt:lpstr>17 - %_Diepafro</vt:lpstr>
      <vt:lpstr>18 - %_Empreend.</vt:lpstr>
      <vt:lpstr>19 - %_Sustent.</vt:lpstr>
      <vt:lpstr>Pesquisa e Pós-graduação</vt:lpstr>
      <vt:lpstr>Planejamento Novos Indicadores</vt:lpstr>
      <vt:lpstr>Listas suspensas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Barreto</dc:creator>
  <cp:lastModifiedBy>Taiza Rita Bertoldi Buzatto</cp:lastModifiedBy>
  <dcterms:created xsi:type="dcterms:W3CDTF">2021-10-07T11:50:48Z</dcterms:created>
  <dcterms:modified xsi:type="dcterms:W3CDTF">2023-01-25T13:26:06Z</dcterms:modified>
</cp:coreProperties>
</file>