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Diesi\DIESI INTERNO\PIDE\PIDE 2022-2027\19. Planilhas finais\"/>
    </mc:Choice>
  </mc:AlternateContent>
  <xr:revisionPtr revIDLastSave="0" documentId="13_ncr:1_{D50ECD87-0328-4596-84B8-BEEDA30043F1}" xr6:coauthVersionLast="47" xr6:coauthVersionMax="47" xr10:uidLastSave="{00000000-0000-0000-0000-000000000000}"/>
  <bookViews>
    <workbookView xWindow="-120" yWindow="-120" windowWidth="29040" windowHeight="15840" tabRatio="875" activeTab="18" xr2:uid="{00000000-000D-0000-FFFF-FFFF00000000}"/>
  </bookViews>
  <sheets>
    <sheet name="MENU" sheetId="1" r:id="rId1"/>
    <sheet name="listas_suspensas" sheetId="21" state="hidden" r:id="rId2"/>
    <sheet name="4 - %_Evasão_cot" sheetId="5" state="hidden" r:id="rId3"/>
    <sheet name="5 - %_Retenção" sheetId="6" state="hidden" r:id="rId4"/>
    <sheet name="6 - %_Retenção_cot" sheetId="7" state="hidden" r:id="rId5"/>
    <sheet name="7 - %_EaD" sheetId="8" state="hidden" r:id="rId6"/>
    <sheet name="8 - %_Desemp." sheetId="9" state="hidden" r:id="rId7"/>
    <sheet name="9 - %_Ocios" sheetId="10" state="hidden" r:id="rId8"/>
    <sheet name="10 - %_Projet" sheetId="11" state="hidden" r:id="rId9"/>
    <sheet name="11 - %_Mob.nac." sheetId="12" state="hidden" r:id="rId10"/>
    <sheet name="12 - %_Enade" sheetId="13" state="hidden" r:id="rId11"/>
    <sheet name="13 - %_CPC" sheetId="14" state="hidden" r:id="rId12"/>
    <sheet name="14 - %_Inic.cient" sheetId="15" state="hidden" r:id="rId13"/>
    <sheet name="15 - %_Envolv.ext." sheetId="16" state="hidden" r:id="rId14"/>
    <sheet name="16 - %_Empr. " sheetId="17" state="hidden" r:id="rId15"/>
    <sheet name="17 - %_Diepafro" sheetId="18" state="hidden" r:id="rId16"/>
    <sheet name="18 - %_Empreend." sheetId="19" state="hidden" r:id="rId17"/>
    <sheet name="19 - %_Sustent." sheetId="20" state="hidden" r:id="rId18"/>
    <sheet name="Pesquisa e Pós-graduação" sheetId="54" r:id="rId19"/>
    <sheet name="Listas suspensas" sheetId="25" state="hidden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" i="21" l="1"/>
  <c r="S5" i="21"/>
  <c r="S6" i="21"/>
  <c r="S7" i="21"/>
  <c r="S8" i="21"/>
  <c r="S9" i="21"/>
  <c r="S10" i="21"/>
  <c r="S11" i="21"/>
  <c r="S12" i="21"/>
  <c r="S13" i="21"/>
  <c r="S14" i="21"/>
  <c r="S15" i="21"/>
  <c r="S16" i="21"/>
  <c r="S3" i="21"/>
  <c r="D4" i="21" l="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3" i="21"/>
</calcChain>
</file>

<file path=xl/sharedStrings.xml><?xml version="1.0" encoding="utf-8"?>
<sst xmlns="http://schemas.openxmlformats.org/spreadsheetml/2006/main" count="1085" uniqueCount="320">
  <si>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</si>
  <si>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</si>
  <si>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</si>
  <si>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</si>
  <si>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</si>
  <si>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</si>
  <si>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</si>
  <si>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</si>
  <si>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</si>
  <si>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</si>
  <si>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</si>
  <si>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</si>
  <si>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</si>
  <si>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</si>
  <si>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</si>
  <si>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</si>
  <si>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</si>
  <si>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</si>
  <si>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</si>
  <si>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</si>
  <si>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</si>
  <si>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</si>
  <si>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</si>
  <si>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</si>
  <si>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</si>
  <si>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</si>
  <si>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</si>
  <si>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</si>
  <si>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</si>
  <si>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</si>
  <si>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</si>
  <si>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</si>
  <si>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</si>
  <si>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</si>
  <si>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</si>
  <si>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</si>
  <si>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</si>
  <si>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</si>
  <si>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</si>
  <si>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</si>
  <si>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</si>
  <si>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</si>
  <si>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</si>
  <si>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</si>
  <si>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</si>
  <si>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</si>
  <si>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</si>
  <si>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</si>
  <si>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</si>
  <si>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</si>
  <si>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</si>
  <si>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</si>
  <si>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</si>
  <si>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</si>
  <si>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</si>
  <si>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</si>
  <si>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</si>
  <si>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</si>
  <si>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</si>
  <si>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</si>
  <si>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</si>
  <si>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</si>
  <si>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</si>
  <si>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</si>
  <si>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</si>
  <si>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</si>
  <si>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</si>
  <si>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</si>
  <si>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</si>
  <si>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</si>
  <si>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</si>
  <si>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</si>
  <si>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</si>
  <si>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</si>
  <si>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</si>
  <si>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</si>
  <si>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</si>
  <si>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</si>
  <si>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</si>
  <si>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</si>
  <si>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</si>
  <si>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</si>
  <si>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</si>
  <si>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</si>
  <si>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</si>
  <si>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</si>
  <si>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</si>
  <si>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</si>
  <si>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</si>
  <si>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</si>
  <si>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 xml:space="preserve">Manter o </t>
  </si>
  <si>
    <t xml:space="preserve">Elevar o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</si>
  <si>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</si>
  <si>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</si>
  <si>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</si>
  <si>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</si>
  <si>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</si>
  <si>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</si>
  <si>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</si>
  <si>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</si>
  <si>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</si>
  <si>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</si>
  <si>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</si>
  <si>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</si>
  <si>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</si>
  <si>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</si>
  <si>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</si>
  <si>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</si>
  <si>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</si>
  <si>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</si>
  <si>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</si>
  <si>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</si>
  <si>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</si>
  <si>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</si>
  <si>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</si>
  <si>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</si>
  <si>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</si>
  <si>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</si>
  <si>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</si>
  <si>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</si>
  <si>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</si>
  <si>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</si>
  <si>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</si>
  <si>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</si>
  <si>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</si>
  <si>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</si>
  <si>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</si>
  <si>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</si>
  <si>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</si>
  <si>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</si>
  <si>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</si>
  <si>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</si>
  <si>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</si>
  <si>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Quanto mais próximo de 100%, melhor</t>
  </si>
  <si>
    <t>MENU</t>
  </si>
  <si>
    <t>Conceito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</si>
  <si>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</si>
  <si>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</si>
  <si>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</si>
  <si>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</si>
  <si>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</si>
  <si>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</si>
  <si>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</si>
  <si>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</si>
  <si>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</si>
  <si>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</si>
  <si>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</si>
  <si>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</si>
  <si>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</si>
  <si>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</si>
  <si>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</si>
  <si>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</si>
  <si>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</si>
  <si>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</si>
  <si>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</si>
  <si>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</si>
  <si>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</si>
  <si>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</si>
  <si>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</si>
  <si>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</si>
  <si>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</si>
  <si>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</si>
  <si>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</si>
  <si>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</si>
  <si>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</si>
  <si>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</si>
  <si>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</si>
  <si>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</si>
  <si>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Opcional</t>
  </si>
  <si>
    <t>Matriculados na pós-graduação stricto-sensu</t>
  </si>
  <si>
    <t xml:space="preserve">Novos cursos de pós-graduação stricto sensu </t>
  </si>
  <si>
    <t>Matriculados nos cursos de residência médica</t>
  </si>
  <si>
    <t>Novos cursos de residência uni e multiprofissional</t>
  </si>
  <si>
    <t>Matriculados nos cursos de residência uni e multiprofisisonal</t>
  </si>
  <si>
    <t>Taxa de produção científica com co-autoria com pesquisadores estrangeiros</t>
  </si>
  <si>
    <t>Taxa de docentes credenciados em programas de pós-graduação</t>
  </si>
  <si>
    <t>Projetos de pesquisa em execução</t>
  </si>
  <si>
    <t xml:space="preserve">Projetos de pesquisa concluídos </t>
  </si>
  <si>
    <t>Número de  laboratórios de pesquisa multiusuários (com agendamento para comunidade)</t>
  </si>
  <si>
    <t>Projetos de pesquisa de iniciação científica com fomento e sem bolsa</t>
  </si>
  <si>
    <t>Projetos de pesquisa de iniciação científica sem fomento e com bolsa</t>
  </si>
  <si>
    <t>Projetos de pesquisa de iniciação científica com fomento e bolsa</t>
  </si>
  <si>
    <t>Conceito calculado pela CAPES.
Considerar a média dos conceitos dos programas da unidade</t>
  </si>
  <si>
    <t>Quanto maior, melhor
*Avaliar o formato de classificação</t>
  </si>
  <si>
    <t>PROPP</t>
  </si>
  <si>
    <t>Elevar a</t>
  </si>
  <si>
    <t>Número de matriculados na pós-graduação stricto-sensu</t>
  </si>
  <si>
    <t xml:space="preserve">número de cursos de pós-graduação stricto sensu </t>
  </si>
  <si>
    <t>número de matriculados nos cursos de especialização</t>
  </si>
  <si>
    <t>Número de cursos de residência médica</t>
  </si>
  <si>
    <t>Número de matriculados nos cursos de residência médica</t>
  </si>
  <si>
    <t>Número de cursos de residência uni e multiprofissional</t>
  </si>
  <si>
    <t>Número de matriculados nos cursos de residência uni e multiprofisisonal</t>
  </si>
  <si>
    <t>Manter a</t>
  </si>
  <si>
    <t>número de projetos de pesquisa em execução</t>
  </si>
  <si>
    <t xml:space="preserve">número de projetos de pesquisa concluídos </t>
  </si>
  <si>
    <t>Número de projetos de pesquisa de iniciação científica com fomento e sem bolsa</t>
  </si>
  <si>
    <t>Número de projetos de pesquisa de iniciação científica sem fomento e com bolsa</t>
  </si>
  <si>
    <t>Número de projetos de pesquisa de iniciação científica com fomento e bolsa</t>
  </si>
  <si>
    <t>Matriculados</t>
  </si>
  <si>
    <t>Número de cursos de especialização</t>
  </si>
  <si>
    <t>Projetos</t>
  </si>
  <si>
    <t>Número de vagas em cursos de especialização</t>
  </si>
  <si>
    <t>Soma do número de matriculados nos cursos de  residência uni e multiprofissional em funcionamento</t>
  </si>
  <si>
    <t>(Total de Teses e Dissertações dos PPGs com Impacto Econômico, Social e Ambiental /Total de Teses e Dissertações por ano defendidas) x 100</t>
  </si>
  <si>
    <t>Taxa de teses e dissertações dos PPGs com impacto econômico, social e ambiental</t>
  </si>
  <si>
    <t>Taxa de produção científica qualificada como A4 ou superior nos PPGs-UFU</t>
  </si>
  <si>
    <t>N.º de projetos de pesquisa em execução</t>
  </si>
  <si>
    <t>N.º de projetos de pesquisa concluídos</t>
  </si>
  <si>
    <t>Soma do número de  laboratórios de pesquisa multiusuários (com agendamento para comunidade)</t>
  </si>
  <si>
    <t>Laboratórios</t>
  </si>
  <si>
    <t>N.º de Projetos de pesquisa de iniciação científica com fomento e sem bolsa</t>
  </si>
  <si>
    <t>N.º de Projetos de pesquisa de iniciação científica sem fomento e com bolsa</t>
  </si>
  <si>
    <t>N.º de projetos de pesquisa de iniciação científica com fomento e bolsa</t>
  </si>
  <si>
    <t xml:space="preserve">Patentes depositadas </t>
  </si>
  <si>
    <t>Outras tecnologias protegidas (software, cultivares, marcas e desenhos industriais)</t>
  </si>
  <si>
    <t xml:space="preserve">Acordos e  parcerias para a ciência, tecnologia e inovação nacional e internacional </t>
  </si>
  <si>
    <t xml:space="preserve">Taxa de projetos de pesquisa, inovação e desenvolvimento tecnológico com financiamento externo </t>
  </si>
  <si>
    <t>Taxa de laboratórios multiusuários  de pesquisa (com agendamento para comunidade)</t>
  </si>
  <si>
    <t>Taxa de mobilidade nacional dos cursos de pós-graduação stricto sensu</t>
  </si>
  <si>
    <t>Soma do número de patentes depositadas</t>
  </si>
  <si>
    <t>Opcional - eixo</t>
  </si>
  <si>
    <t xml:space="preserve">Obrigatório - eixo </t>
  </si>
  <si>
    <t>Soma do número outras tecnologias protegidas (software, cultivares, marcas e desenhos industriais)</t>
  </si>
  <si>
    <t xml:space="preserve">Soma do número de acordos e  parcerias para a ciência, tecnologia e inovação nacional e internacional </t>
  </si>
  <si>
    <t>Soma do número de empresas e startups incubadas</t>
  </si>
  <si>
    <t>Patentes</t>
  </si>
  <si>
    <t>Tecnologias</t>
  </si>
  <si>
    <t>Acordos e parcerias</t>
  </si>
  <si>
    <t>Número de patentes depositadas</t>
  </si>
  <si>
    <t>Número de outras tecnologias protegidas (software, cultivares, marcas e desenhos industriais)</t>
  </si>
  <si>
    <t xml:space="preserve">Número de Acordos e  parcerias para a ciência, tecnologia e inovação nacional e internacional </t>
  </si>
  <si>
    <r>
      <t xml:space="preserve">Número de Empresas e </t>
    </r>
    <r>
      <rPr>
        <i/>
        <sz val="11"/>
        <rFont val="Calibri"/>
        <family val="2"/>
        <scheme val="minor"/>
      </rPr>
      <t>startups</t>
    </r>
    <r>
      <rPr>
        <sz val="11"/>
        <rFont val="Calibri"/>
        <family val="2"/>
        <scheme val="minor"/>
      </rPr>
      <t xml:space="preserve"> incubadas</t>
    </r>
  </si>
  <si>
    <t xml:space="preserve">Elevar a </t>
  </si>
  <si>
    <t xml:space="preserve">Manter a </t>
  </si>
  <si>
    <t>Elevar o número de Regulamentações por meio de resoluções da área acadêmica no âmbito da Pró-Reitoria de Pós-Graduação</t>
  </si>
  <si>
    <t>Manter o número de Regulamentações por meio de resoluções da área acadêmica no âmbito da Pró-Reitoria dePós-Graduação</t>
  </si>
  <si>
    <t>Elevar o número de Regulamentações por meio de resoluções da área administrativa no âmbito da Pró-Reitoria de Pós-Graduação</t>
  </si>
  <si>
    <t>Manter o número de Regulamentações por meio de resoluções da área administrativa no âmbito da Pró-Reitoria de Pós-Graduação</t>
  </si>
  <si>
    <t>Elevar o número de Regulamentações por meio de portarias no âmbito da Pró-Reitoria de Pós-Graduação</t>
  </si>
  <si>
    <t>Manter o número de Regulamentações por meio de portarias no âmbito da Pró-Reitoria de Pós-Graduação</t>
  </si>
  <si>
    <t>Conceito CAPES médio dos programas de pós-graduação stricto sensu</t>
  </si>
  <si>
    <t>Elevar o Conceito CAPES médio dos programas de pós-graduação stricto sensu</t>
  </si>
  <si>
    <t>Elevar o Número de matriculados na pós-graduação stricto-sensu</t>
  </si>
  <si>
    <t>Manter o Número de matriculados nos cursos de residência médica</t>
  </si>
  <si>
    <t>Elevar aTaxa de produção científica qualificada como A4 ou superior nos PPGs-UFU</t>
  </si>
  <si>
    <t>Elevar aTaxa de produção científica com co-autoria com pesquisadores estrangeiros</t>
  </si>
  <si>
    <t>Elevar o Número de matriculados nos cursos de residência uni e multiprofisisonal</t>
  </si>
  <si>
    <t>Elevar o número de projetos de pesquisa em execução</t>
  </si>
  <si>
    <t>Elevar o número de Projetos de pesquisa concluídos</t>
  </si>
  <si>
    <t>Elevar o Número de  laboratórios de pesquisa multiusuários (com agendamento para comunidade)</t>
  </si>
  <si>
    <t>Elevar o Número de projetos de pesquisa de iniciação científica com fomento e sem bolsa</t>
  </si>
  <si>
    <t>Elevar o Número de projetos de pesquisa de iniciação científica sem fomento e com bolsa</t>
  </si>
  <si>
    <t>Elevar o Número de projetos de pesquisa de iniciação científica com fomento e bolsa</t>
  </si>
  <si>
    <t>Manter o Número de patentes depositadas</t>
  </si>
  <si>
    <t>Manter o Número de outras tecnologias protegidas (software, cultivares, marcas e desenhos industriais)</t>
  </si>
  <si>
    <t xml:space="preserve">Elevar o Número de Acordos e  parcerias para a ciência, tecnologia e inovação nacional e internacional </t>
  </si>
  <si>
    <t xml:space="preserve">Manter a Taxa de projetos de pesquisa, inovação e desenvolvimento tecnológico com financiamento externo </t>
  </si>
  <si>
    <t>Elevar a Taxa de laboratórios multiusuários  de pesquisa (com agendamento para comunidade)</t>
  </si>
  <si>
    <t>Elevar o Número de Empresas e startups incubadas</t>
  </si>
  <si>
    <t>Projetos de pesquisa, inovação e desenvolvimetno tecnológico</t>
  </si>
  <si>
    <t>Ocpional</t>
  </si>
  <si>
    <t xml:space="preserve">Elevar o número de novos cursos de pós-graduação stricto sensu </t>
  </si>
  <si>
    <t>Novos Cursos de especialização</t>
  </si>
  <si>
    <t>Soma do número de novos cursos de especialização criados no ano
Considerar os cursos que iniciaram as suas atividades (exceto residência)</t>
  </si>
  <si>
    <t>Elevar o Número de novos cursos de especialização</t>
  </si>
  <si>
    <t xml:space="preserve">Cursos Novos </t>
  </si>
  <si>
    <t>Cursos Novos</t>
  </si>
  <si>
    <t>Soma do número de novos cursos de residência  uni e multiprofissional 
Considerar os cursos que iniciaram as suas atividades</t>
  </si>
  <si>
    <t>Elevar o Número de novos  cursos de residência uni e multiprofissional</t>
  </si>
  <si>
    <t>Novos Cursos</t>
  </si>
  <si>
    <t>Soma do número de matriculados na pós-graduação stricto sensu</t>
  </si>
  <si>
    <t>Soma do número de novos cursos de pós-graduação stricto sensu (mestrado e doutorado)
Considerar os cursos que iniciaram as suas atividades</t>
  </si>
  <si>
    <t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</si>
  <si>
    <t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t>
  </si>
  <si>
    <t>(Total de produções qualificadas como A4 ou superior nos PPGs-UFU/Total de produções qualificadas) x 100 
* podem ser consideradas todas as produções vinculadas ao programa, incluindo as produções de egressos e técnicos administrativos</t>
  </si>
  <si>
    <t>Empresas e startups incubadas</t>
  </si>
  <si>
    <t>Empresas e startups</t>
  </si>
  <si>
    <t>EIXO - PESQUISA E PÓS-GRADUAÇÃO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</si>
  <si>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</si>
  <si>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</si>
  <si>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</si>
  <si>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</si>
  <si>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</si>
  <si>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</si>
  <si>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</si>
  <si>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</si>
  <si>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</si>
  <si>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</si>
  <si>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</si>
  <si>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</si>
  <si>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</si>
  <si>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</si>
  <si>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</si>
  <si>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</si>
  <si>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</si>
  <si>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</si>
  <si>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</si>
  <si>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</si>
  <si>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</si>
  <si>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</si>
  <si>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Unidade de medida</t>
  </si>
  <si>
    <t>Autoavaliação</t>
  </si>
  <si>
    <t>Objetivo 4 e 8</t>
  </si>
  <si>
    <t>Objetivo 1,2,3,4,5,8,9,10,11,12,13,14,15,16 e 17</t>
  </si>
  <si>
    <t>Objetivo 9 e 17</t>
  </si>
  <si>
    <t>PNE - Plano Nacional de Educação, ENDES</t>
  </si>
  <si>
    <t>PNE - Plano Nacional de Educação, Relatório de Avaliação Prévia da Área de Comunicação e Informação / CAPES / Seminário de Meio Termo 2019; ENDES; Plano Nacional de Cultura; PNPG - Plano Nacional da Pós-Graduação e Outros</t>
  </si>
  <si>
    <t>PNE - Plano Nacional de Educação, CPA; ENDES; Plano Nacional de Cultura; PNPG - Plano Nacional da Pós-Graduação e outros</t>
  </si>
  <si>
    <t>PNE - Plano Nacional de Educação, Relatório de Autoavaliação do PPGCE - 2021; ENDES; PIVIC; Plano Nacional de Cultura e PNPG - Plano Nacional da Pós-Graduação</t>
  </si>
  <si>
    <t>PNE - Plano Nacional de Educação, Relatório de Autoavaliação do PPGCE - 2021; ENDES; Plano Nacional de Cultura; PNPG - Plano Nacional da Pós-Graduação e outros</t>
  </si>
  <si>
    <t xml:space="preserve">(Total de produções com autoria estrangeira/Total de produções)  x 100 </t>
  </si>
  <si>
    <t>Soma do número de projetos de extensão, pesquisa, inovação e desenvolvimento tecnológico com financiamento externo</t>
  </si>
  <si>
    <t>(Total de Laboratórios de Pesquisas multiusuários/Total de Laboratórios da UFU) x 100</t>
  </si>
  <si>
    <r>
      <t>Outros planos</t>
    </r>
    <r>
      <rPr>
        <sz val="10"/>
        <color rgb="FFFF0000"/>
        <rFont val="Arial"/>
        <family val="2"/>
      </rPr>
      <t xml:space="preserve">
</t>
    </r>
  </si>
  <si>
    <t>Indicadores</t>
  </si>
  <si>
    <t>Taxa de projetos de pesquisa, inovação e desenvolvimento tecnológico com financiamento externo</t>
  </si>
  <si>
    <t xml:space="preserve">Diretriz 7 -  Fortalecer parcerias de apoio às atividades de ensino, pesquisa e extensão. </t>
  </si>
  <si>
    <t>Soma do número de matriculados nos cursos de  residência médica</t>
  </si>
  <si>
    <t>Elevar a Taxa de teses e dissertações dos PPGs com impacto econômico, social e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</si>
</sst>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14" fillId="0" borderId="0"/>
    <xf numFmtId="0" fontId="32" fillId="0" borderId="0">
      <alignment horizontal="center"/>
    </xf>
  </cellStyleXfs>
  <cellXfs count="75">
    <xf numFmtId="0" fontId="0" fillId="0" borderId="0" xfId="0"/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28" applyAlignment="1">
      <alignment horizontal="center" wrapText="1"/>
    </xf>
    <xf numFmtId="0" fontId="0" fillId="0" borderId="0" xfId="0" applyAlignment="1"/>
    <xf numFmtId="0" fontId="34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/>
    <xf numFmtId="0" fontId="3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8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7" fillId="12" borderId="0" xfId="0" applyFont="1" applyFill="1" applyAlignment="1">
      <alignment horizontal="center" vertical="center" wrapText="1"/>
    </xf>
    <xf numFmtId="0" fontId="36" fillId="12" borderId="0" xfId="0" applyFont="1" applyFill="1" applyAlignment="1">
      <alignment vertical="center"/>
    </xf>
    <xf numFmtId="0" fontId="4" fillId="0" borderId="0" xfId="28" applyAlignment="1">
      <alignment vertical="center" wrapText="1"/>
    </xf>
    <xf numFmtId="0" fontId="37" fillId="0" borderId="0" xfId="0" applyFont="1" applyAlignment="1">
      <alignment horizontal="center" vertical="center"/>
    </xf>
    <xf numFmtId="0" fontId="36" fillId="14" borderId="0" xfId="0" applyFont="1" applyFill="1" applyAlignment="1">
      <alignment horizontal="left" vertical="center" wrapText="1"/>
    </xf>
    <xf numFmtId="0" fontId="36" fillId="14" borderId="0" xfId="0" applyFont="1" applyFill="1" applyAlignment="1">
      <alignment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</cellXfs>
  <cellStyles count="37">
    <cellStyle name="Accent" xfId="9" xr:uid="{00000000-0005-0000-0000-000000000000}"/>
    <cellStyle name="Accent 1" xfId="8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Hyperlink" xfId="5" xr:uid="{00000000-0005-0000-0000-000006000000}"/>
    <cellStyle name="Excel Built-in Normal 2" xfId="27" xr:uid="{00000000-0005-0000-0000-000007000000}"/>
    <cellStyle name="Footnote" xfId="14" xr:uid="{00000000-0005-0000-0000-000008000000}"/>
    <cellStyle name="Good" xfId="15" xr:uid="{00000000-0005-0000-0000-000009000000}"/>
    <cellStyle name="Heading" xfId="16" xr:uid="{00000000-0005-0000-0000-00000A000000}"/>
    <cellStyle name="Heading (user)" xfId="32" xr:uid="{00000000-0005-0000-0000-00000B000000}"/>
    <cellStyle name="Heading 1" xfId="17" xr:uid="{00000000-0005-0000-0000-00000C000000}"/>
    <cellStyle name="Heading 2" xfId="18" xr:uid="{00000000-0005-0000-0000-00000D000000}"/>
    <cellStyle name="Heading 3" xfId="29" xr:uid="{00000000-0005-0000-0000-00000E000000}"/>
    <cellStyle name="Heading 4" xfId="34" xr:uid="{00000000-0005-0000-0000-00000F000000}"/>
    <cellStyle name="Heading 5" xfId="36" xr:uid="{00000000-0005-0000-0000-000010000000}"/>
    <cellStyle name="Heading1" xfId="33" xr:uid="{00000000-0005-0000-0000-000011000000}"/>
    <cellStyle name="Hiperlink" xfId="28" builtinId="8"/>
    <cellStyle name="Hiperlink 2" xfId="3" xr:uid="{00000000-0005-0000-0000-000013000000}"/>
    <cellStyle name="Hiperlink 3" xfId="6" xr:uid="{00000000-0005-0000-0000-000014000000}"/>
    <cellStyle name="Hiperlink 4" xfId="25" xr:uid="{00000000-0005-0000-0000-000015000000}"/>
    <cellStyle name="Hyperlink" xfId="19" xr:uid="{00000000-0005-0000-0000-000016000000}"/>
    <cellStyle name="Neutral" xfId="20" xr:uid="{00000000-0005-0000-0000-000017000000}"/>
    <cellStyle name="Normal" xfId="0" builtinId="0"/>
    <cellStyle name="Normal 2" xfId="1" xr:uid="{00000000-0005-0000-0000-000019000000}"/>
    <cellStyle name="Normal 2 2" xfId="26" xr:uid="{00000000-0005-0000-0000-00001A000000}"/>
    <cellStyle name="Normal 3" xfId="2" xr:uid="{00000000-0005-0000-0000-00001B000000}"/>
    <cellStyle name="Normal 4" xfId="4" xr:uid="{00000000-0005-0000-0000-00001C000000}"/>
    <cellStyle name="Normal 5" xfId="7" xr:uid="{00000000-0005-0000-0000-00001D000000}"/>
    <cellStyle name="Normal 6" xfId="35" xr:uid="{00000000-0005-0000-0000-00001E000000}"/>
    <cellStyle name="Note" xfId="21" xr:uid="{00000000-0005-0000-0000-00001F000000}"/>
    <cellStyle name="Result" xfId="30" xr:uid="{00000000-0005-0000-0000-000020000000}"/>
    <cellStyle name="Result2" xfId="31" xr:uid="{00000000-0005-0000-0000-000021000000}"/>
    <cellStyle name="Status" xfId="22" xr:uid="{00000000-0005-0000-0000-000022000000}"/>
    <cellStyle name="Text" xfId="23" xr:uid="{00000000-0005-0000-0000-000023000000}"/>
    <cellStyle name="Warning" xfId="24" xr:uid="{00000000-0005-0000-0000-00002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3390901</xdr:colOff>
      <xdr:row>0</xdr:row>
      <xdr:rowOff>104775</xdr:rowOff>
    </xdr:from>
    <xdr:to>
      <xdr:col>3</xdr:col>
      <xdr:colOff>600074</xdr:colOff>
      <xdr:row>5</xdr:row>
      <xdr:rowOff>17469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800476" y="1047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4" tint="0.39997558519241921"/>
  </sheetPr>
  <dimension ref="A1:G343"/>
  <sheetViews>
    <sheetView showGridLines="0" zoomScale="80" zoomScaleNormal="80" workbookViewId="0">
      <selection activeCell="C26" sqref="C26:F26"/>
    </sheetView>
  </sheetViews>
  <sheetFormatPr defaultColWidth="0" defaultRowHeight="12.75" zeroHeight="1"/>
  <cols>
    <col min="1" max="1" width="3.140625" style="61" customWidth="1"/>
    <col min="2" max="2" width="7" style="66" customWidth="1"/>
    <col min="3" max="3" width="80.5703125" style="62" customWidth="1"/>
    <col min="4" max="4" width="9.140625" style="61" customWidth="1"/>
    <col min="5" max="5" width="9.140625" style="52" customWidth="1"/>
    <col min="6" max="6" width="41.7109375" style="61" customWidth="1"/>
    <col min="7" max="7" width="9.140625" style="61" customWidth="1"/>
    <col min="8" max="16384" width="9.140625" style="61" hidden="1"/>
  </cols>
  <sheetData>
    <row r="1" spans="2:6"/>
    <row r="2" spans="2:6"/>
    <row r="3" spans="2:6"/>
    <row r="4" spans="2:6"/>
    <row r="5" spans="2:6" ht="33.75" customHeight="1" thickBot="1"/>
    <row r="6" spans="2:6" ht="12.75" customHeight="1">
      <c r="B6" s="69" t="s">
        <v>278</v>
      </c>
      <c r="C6" s="70"/>
      <c r="D6" s="70"/>
      <c r="E6" s="70"/>
      <c r="F6" s="71"/>
    </row>
    <row r="7" spans="2:6" ht="13.5" thickBot="1">
      <c r="B7" s="72"/>
      <c r="C7" s="73"/>
      <c r="D7" s="73"/>
      <c r="E7" s="73"/>
      <c r="F7" s="74"/>
    </row>
    <row r="8" spans="2:6" s="64" customFormat="1">
      <c r="B8" s="63"/>
      <c r="C8" s="63"/>
      <c r="D8" s="63"/>
      <c r="E8" s="63"/>
      <c r="F8" s="63"/>
    </row>
    <row r="9" spans="2:6" ht="15">
      <c r="C9" s="65" t="s">
        <v>315</v>
      </c>
    </row>
    <row r="10" spans="2:6" ht="15.75" customHeight="1">
      <c r="B10" s="66" t="s">
        <v>279</v>
      </c>
      <c r="C10" s="68" t="s">
        <v>170</v>
      </c>
      <c r="D10" s="68"/>
      <c r="E10" s="68"/>
      <c r="F10" s="68"/>
    </row>
    <row r="11" spans="2:6" ht="15.75" customHeight="1">
      <c r="B11" s="66" t="s">
        <v>280</v>
      </c>
      <c r="C11" s="68" t="s">
        <v>241</v>
      </c>
      <c r="D11" s="68"/>
      <c r="E11" s="68"/>
      <c r="F11" s="68"/>
    </row>
    <row r="12" spans="2:6" ht="15.75" customHeight="1">
      <c r="B12" s="66" t="s">
        <v>281</v>
      </c>
      <c r="C12" s="68" t="s">
        <v>169</v>
      </c>
      <c r="D12" s="68"/>
      <c r="E12" s="68"/>
      <c r="F12" s="68"/>
    </row>
    <row r="13" spans="2:6" ht="15.75" customHeight="1">
      <c r="B13" s="66" t="s">
        <v>282</v>
      </c>
      <c r="C13" s="68" t="s">
        <v>263</v>
      </c>
      <c r="D13" s="68"/>
      <c r="E13" s="68"/>
      <c r="F13" s="68"/>
    </row>
    <row r="14" spans="2:6" ht="15.75" customHeight="1">
      <c r="B14" s="66" t="s">
        <v>283</v>
      </c>
      <c r="C14" s="68" t="s">
        <v>171</v>
      </c>
      <c r="D14" s="68"/>
      <c r="E14" s="68"/>
      <c r="F14" s="68"/>
    </row>
    <row r="15" spans="2:6" ht="15.75" customHeight="1">
      <c r="B15" s="66" t="s">
        <v>284</v>
      </c>
      <c r="C15" s="68" t="s">
        <v>172</v>
      </c>
      <c r="D15" s="68"/>
      <c r="E15" s="68"/>
      <c r="F15" s="68"/>
    </row>
    <row r="16" spans="2:6" ht="15.75" customHeight="1">
      <c r="B16" s="66" t="s">
        <v>285</v>
      </c>
      <c r="C16" s="68" t="s">
        <v>173</v>
      </c>
      <c r="D16" s="68"/>
      <c r="E16" s="68"/>
      <c r="F16" s="68"/>
    </row>
    <row r="17" spans="2:6" ht="15.75" customHeight="1">
      <c r="B17" s="66" t="s">
        <v>286</v>
      </c>
      <c r="C17" s="68" t="s">
        <v>205</v>
      </c>
      <c r="D17" s="68"/>
      <c r="E17" s="68"/>
      <c r="F17" s="68"/>
    </row>
    <row r="18" spans="2:6" ht="15.75" customHeight="1">
      <c r="B18" s="66" t="s">
        <v>287</v>
      </c>
      <c r="C18" s="68" t="s">
        <v>206</v>
      </c>
      <c r="D18" s="68"/>
      <c r="E18" s="68"/>
      <c r="F18" s="68"/>
    </row>
    <row r="19" spans="2:6" ht="15.75" customHeight="1">
      <c r="B19" s="66" t="s">
        <v>288</v>
      </c>
      <c r="C19" s="68" t="s">
        <v>174</v>
      </c>
      <c r="D19" s="68"/>
      <c r="E19" s="68"/>
      <c r="F19" s="68"/>
    </row>
    <row r="20" spans="2:6" ht="15.75" customHeight="1">
      <c r="B20" s="66" t="s">
        <v>289</v>
      </c>
      <c r="C20" s="68" t="s">
        <v>176</v>
      </c>
      <c r="D20" s="68"/>
      <c r="E20" s="68"/>
      <c r="F20" s="68"/>
    </row>
    <row r="21" spans="2:6" ht="15.75" customHeight="1">
      <c r="B21" s="66" t="s">
        <v>290</v>
      </c>
      <c r="C21" s="68" t="s">
        <v>177</v>
      </c>
      <c r="D21" s="68"/>
      <c r="E21" s="68"/>
      <c r="F21" s="68"/>
    </row>
    <row r="22" spans="2:6" ht="15.75" customHeight="1">
      <c r="B22" s="66" t="s">
        <v>291</v>
      </c>
      <c r="C22" s="68" t="s">
        <v>178</v>
      </c>
      <c r="D22" s="68"/>
      <c r="E22" s="68"/>
      <c r="F22" s="68"/>
    </row>
    <row r="23" spans="2:6" ht="15.75" customHeight="1">
      <c r="B23" s="66" t="s">
        <v>292</v>
      </c>
      <c r="C23" s="68" t="s">
        <v>179</v>
      </c>
      <c r="D23" s="68"/>
      <c r="E23" s="68"/>
      <c r="F23" s="68"/>
    </row>
    <row r="24" spans="2:6" ht="15.75" customHeight="1">
      <c r="B24" s="66" t="s">
        <v>293</v>
      </c>
      <c r="C24" s="68" t="s">
        <v>180</v>
      </c>
      <c r="D24" s="68"/>
      <c r="E24" s="68"/>
      <c r="F24" s="68"/>
    </row>
    <row r="25" spans="2:6" ht="15.75" customHeight="1">
      <c r="B25" s="66" t="s">
        <v>294</v>
      </c>
      <c r="C25" s="68" t="s">
        <v>181</v>
      </c>
      <c r="D25" s="68"/>
      <c r="E25" s="68"/>
      <c r="F25" s="68"/>
    </row>
    <row r="26" spans="2:6" ht="15.75" customHeight="1">
      <c r="B26" s="66" t="s">
        <v>295</v>
      </c>
      <c r="C26" s="67" t="s">
        <v>214</v>
      </c>
      <c r="D26" s="67"/>
      <c r="E26" s="67"/>
      <c r="F26" s="67"/>
    </row>
    <row r="27" spans="2:6" ht="15.75" customHeight="1">
      <c r="B27" s="66" t="s">
        <v>296</v>
      </c>
      <c r="C27" s="67" t="s">
        <v>215</v>
      </c>
      <c r="D27" s="67"/>
      <c r="E27" s="67"/>
      <c r="F27" s="67"/>
    </row>
    <row r="28" spans="2:6" ht="15.75" customHeight="1">
      <c r="B28" s="66" t="s">
        <v>297</v>
      </c>
      <c r="C28" s="67" t="s">
        <v>216</v>
      </c>
      <c r="D28" s="67"/>
      <c r="E28" s="67"/>
      <c r="F28" s="67"/>
    </row>
    <row r="29" spans="2:6" ht="15.75" customHeight="1">
      <c r="B29" s="66" t="s">
        <v>298</v>
      </c>
      <c r="C29" s="67" t="s">
        <v>316</v>
      </c>
      <c r="D29" s="67"/>
      <c r="E29" s="67"/>
      <c r="F29" s="67"/>
    </row>
    <row r="30" spans="2:6" ht="15.75" customHeight="1">
      <c r="B30" s="66" t="s">
        <v>299</v>
      </c>
      <c r="C30" s="67" t="s">
        <v>218</v>
      </c>
      <c r="D30" s="67"/>
      <c r="E30" s="67"/>
      <c r="F30" s="67"/>
    </row>
    <row r="31" spans="2:6" ht="15.75" customHeight="1">
      <c r="B31" s="66" t="s">
        <v>300</v>
      </c>
      <c r="C31" s="67" t="s">
        <v>276</v>
      </c>
      <c r="D31" s="67"/>
      <c r="E31" s="67"/>
      <c r="F31" s="67"/>
    </row>
    <row r="32" spans="2:6" ht="15.75" customHeight="1">
      <c r="E32" s="61"/>
    </row>
    <row r="33" spans="5:5" ht="15.75" hidden="1" customHeight="1">
      <c r="E33" s="61"/>
    </row>
    <row r="34" spans="5:5" ht="15.75" hidden="1" customHeight="1">
      <c r="E34" s="61"/>
    </row>
    <row r="35" spans="5:5" ht="15.75" hidden="1" customHeight="1">
      <c r="E35" s="61"/>
    </row>
    <row r="36" spans="5:5" ht="15.75" hidden="1" customHeight="1">
      <c r="E36" s="61"/>
    </row>
    <row r="37" spans="5:5" ht="15.75" hidden="1" customHeight="1">
      <c r="E37" s="61"/>
    </row>
    <row r="38" spans="5:5" ht="15.75" hidden="1" customHeight="1">
      <c r="E38" s="61"/>
    </row>
    <row r="39" spans="5:5" ht="15.75" hidden="1" customHeight="1">
      <c r="E39" s="61"/>
    </row>
    <row r="40" spans="5:5" ht="15.75" hidden="1" customHeight="1">
      <c r="E40" s="61"/>
    </row>
    <row r="41" spans="5:5" ht="15.75" hidden="1" customHeight="1">
      <c r="E41" s="61"/>
    </row>
    <row r="42" spans="5:5" ht="15.75" hidden="1" customHeight="1">
      <c r="E42" s="61"/>
    </row>
    <row r="43" spans="5:5" ht="15.75" hidden="1" customHeight="1">
      <c r="E43" s="61"/>
    </row>
    <row r="44" spans="5:5" ht="15.75" hidden="1" customHeight="1">
      <c r="E44" s="61"/>
    </row>
    <row r="45" spans="5:5" ht="15.75" hidden="1" customHeight="1"/>
    <row r="46" spans="5:5" ht="15.75" hidden="1" customHeight="1"/>
    <row r="47" spans="5:5" ht="15.75" hidden="1" customHeight="1"/>
    <row r="48" spans="5:5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</sheetData>
  <mergeCells count="23">
    <mergeCell ref="B6:F7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9:F29"/>
    <mergeCell ref="C30:F30"/>
    <mergeCell ref="C31:F31"/>
    <mergeCell ref="C24:F24"/>
    <mergeCell ref="C25:F25"/>
    <mergeCell ref="C26:F26"/>
    <mergeCell ref="C27:F27"/>
    <mergeCell ref="C28:F28"/>
  </mergeCells>
  <hyperlinks>
    <hyperlink ref="C9" location="'Pesquisa e Pós-graduação'!A1" display="Indicadores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3"/>
  <dimension ref="A1"/>
  <sheetViews>
    <sheetView workbookViewId="0">
      <selection activeCell="C19" sqref="C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4"/>
  <dimension ref="A1"/>
  <sheetViews>
    <sheetView workbookViewId="0">
      <selection activeCell="C20" sqref="C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5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6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7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8"/>
  <dimension ref="A1"/>
  <sheetViews>
    <sheetView workbookViewId="0">
      <selection activeCell="E17" sqref="E17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9"/>
  <dimension ref="A1"/>
  <sheetViews>
    <sheetView workbookViewId="0">
      <selection activeCell="M14" sqref="M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0"/>
  <dimension ref="A1"/>
  <sheetViews>
    <sheetView workbookViewId="0">
      <selection activeCell="C21" sqref="C21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1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V25"/>
  <sheetViews>
    <sheetView showGridLines="0" tabSelected="1" zoomScale="90" zoomScaleNormal="90" workbookViewId="0">
      <selection activeCell="F10" sqref="F10"/>
    </sheetView>
  </sheetViews>
  <sheetFormatPr defaultRowHeight="15"/>
  <cols>
    <col min="1" max="1" width="9.140625" style="21"/>
    <col min="2" max="2" width="8" style="52" customWidth="1"/>
    <col min="3" max="3" width="50.42578125" style="52" customWidth="1"/>
    <col min="4" max="4" width="49.85546875" style="52" customWidth="1"/>
    <col min="5" max="5" width="56.140625" style="52" customWidth="1"/>
    <col min="6" max="6" width="40.5703125" style="52" customWidth="1"/>
    <col min="7" max="7" width="22" style="52" bestFit="1" customWidth="1"/>
    <col min="8" max="14" width="20.5703125" style="52" bestFit="1" customWidth="1"/>
    <col min="15" max="15" width="24.140625" style="52" bestFit="1" customWidth="1"/>
    <col min="16" max="16" width="24.7109375" style="52" bestFit="1" customWidth="1"/>
    <col min="17" max="17" width="17.42578125" style="52" bestFit="1" customWidth="1"/>
    <col min="18" max="18" width="42" style="52" customWidth="1"/>
    <col min="19" max="19" width="24" style="52" bestFit="1" customWidth="1"/>
    <col min="20" max="20" width="23.42578125" style="52" bestFit="1" customWidth="1"/>
    <col min="21" max="21" width="21.7109375" style="52" bestFit="1" customWidth="1"/>
    <col min="22" max="22" width="23.85546875" style="52" bestFit="1" customWidth="1"/>
    <col min="23" max="16384" width="9.140625" style="21"/>
  </cols>
  <sheetData>
    <row r="1" spans="1:22">
      <c r="A1" s="45" t="s">
        <v>134</v>
      </c>
    </row>
    <row r="2" spans="1:22">
      <c r="B2" s="53"/>
    </row>
    <row r="3" spans="1:22" ht="51">
      <c r="B3" s="54" t="s">
        <v>2</v>
      </c>
      <c r="C3" s="54" t="s">
        <v>23</v>
      </c>
      <c r="D3" s="54" t="s">
        <v>100</v>
      </c>
      <c r="E3" s="54" t="s">
        <v>4</v>
      </c>
      <c r="F3" s="54" t="s">
        <v>125</v>
      </c>
      <c r="G3" s="54" t="s">
        <v>301</v>
      </c>
      <c r="H3" s="55" t="s">
        <v>9</v>
      </c>
      <c r="I3" s="55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4" t="s">
        <v>5</v>
      </c>
      <c r="P3" s="54" t="s">
        <v>19</v>
      </c>
      <c r="Q3" s="54" t="s">
        <v>167</v>
      </c>
      <c r="R3" s="54" t="s">
        <v>302</v>
      </c>
      <c r="S3" s="54" t="s">
        <v>163</v>
      </c>
      <c r="T3" s="54" t="s">
        <v>314</v>
      </c>
      <c r="U3" s="54" t="s">
        <v>3</v>
      </c>
      <c r="V3" s="54" t="s">
        <v>22</v>
      </c>
    </row>
    <row r="4" spans="1:22" ht="38.25">
      <c r="B4" s="56" t="s">
        <v>279</v>
      </c>
      <c r="C4" s="57" t="s">
        <v>132</v>
      </c>
      <c r="D4" s="57" t="s">
        <v>170</v>
      </c>
      <c r="E4" s="58" t="s">
        <v>272</v>
      </c>
      <c r="F4" s="58" t="s">
        <v>262</v>
      </c>
      <c r="G4" s="58" t="s">
        <v>267</v>
      </c>
      <c r="H4" s="58">
        <v>5</v>
      </c>
      <c r="I4" s="58">
        <v>1</v>
      </c>
      <c r="J4" s="58">
        <v>7</v>
      </c>
      <c r="K4" s="58">
        <v>8</v>
      </c>
      <c r="L4" s="58">
        <v>5</v>
      </c>
      <c r="M4" s="58">
        <v>2</v>
      </c>
      <c r="N4" s="58">
        <v>1</v>
      </c>
      <c r="O4" s="57" t="s">
        <v>127</v>
      </c>
      <c r="P4" s="57" t="s">
        <v>30</v>
      </c>
      <c r="Q4" s="57" t="s">
        <v>165</v>
      </c>
      <c r="R4" s="57" t="s">
        <v>48</v>
      </c>
      <c r="S4" s="57" t="s">
        <v>303</v>
      </c>
      <c r="T4" s="57" t="s">
        <v>306</v>
      </c>
      <c r="U4" s="57" t="s">
        <v>261</v>
      </c>
      <c r="V4" s="57" t="s">
        <v>184</v>
      </c>
    </row>
    <row r="5" spans="1:22" ht="51">
      <c r="B5" s="56" t="s">
        <v>280</v>
      </c>
      <c r="C5" s="57" t="s">
        <v>132</v>
      </c>
      <c r="D5" s="57" t="s">
        <v>241</v>
      </c>
      <c r="E5" s="57" t="s">
        <v>182</v>
      </c>
      <c r="F5" s="57" t="s">
        <v>242</v>
      </c>
      <c r="G5" s="57" t="s">
        <v>135</v>
      </c>
      <c r="H5" s="57">
        <v>4.17</v>
      </c>
      <c r="I5" s="59">
        <v>4.6128124999999995</v>
      </c>
      <c r="J5" s="59">
        <v>4.7534374999999995</v>
      </c>
      <c r="K5" s="59">
        <v>4.8106249999999999</v>
      </c>
      <c r="L5" s="59">
        <v>5.2403124999999999</v>
      </c>
      <c r="M5" s="59">
        <v>5.3965624999999999</v>
      </c>
      <c r="N5" s="59">
        <v>5.4590624999999999</v>
      </c>
      <c r="O5" s="57" t="s">
        <v>183</v>
      </c>
      <c r="P5" s="57" t="s">
        <v>30</v>
      </c>
      <c r="Q5" s="57" t="s">
        <v>162</v>
      </c>
      <c r="R5" s="57" t="s">
        <v>28</v>
      </c>
      <c r="S5" s="57" t="s">
        <v>303</v>
      </c>
      <c r="T5" s="57" t="s">
        <v>306</v>
      </c>
      <c r="U5" s="57" t="s">
        <v>25</v>
      </c>
      <c r="V5" s="57" t="s">
        <v>184</v>
      </c>
    </row>
    <row r="6" spans="1:22" ht="51">
      <c r="B6" s="56" t="s">
        <v>281</v>
      </c>
      <c r="C6" s="57" t="s">
        <v>132</v>
      </c>
      <c r="D6" s="57" t="s">
        <v>169</v>
      </c>
      <c r="E6" s="57" t="s">
        <v>271</v>
      </c>
      <c r="F6" s="57" t="s">
        <v>243</v>
      </c>
      <c r="G6" s="57" t="s">
        <v>199</v>
      </c>
      <c r="H6" s="57">
        <v>4099</v>
      </c>
      <c r="I6" s="57">
        <v>4274</v>
      </c>
      <c r="J6" s="57">
        <v>4410</v>
      </c>
      <c r="K6" s="57">
        <v>4583</v>
      </c>
      <c r="L6" s="57">
        <v>4729</v>
      </c>
      <c r="M6" s="57">
        <v>4867</v>
      </c>
      <c r="N6" s="57">
        <v>4925</v>
      </c>
      <c r="O6" s="57" t="s">
        <v>127</v>
      </c>
      <c r="P6" s="57" t="s">
        <v>30</v>
      </c>
      <c r="Q6" s="57" t="s">
        <v>162</v>
      </c>
      <c r="R6" s="57" t="s">
        <v>28</v>
      </c>
      <c r="S6" s="57" t="s">
        <v>303</v>
      </c>
      <c r="T6" s="57" t="s">
        <v>306</v>
      </c>
      <c r="U6" s="57" t="s">
        <v>25</v>
      </c>
      <c r="V6" s="57" t="s">
        <v>184</v>
      </c>
    </row>
    <row r="7" spans="1:22" ht="51">
      <c r="B7" s="56" t="s">
        <v>282</v>
      </c>
      <c r="C7" s="57" t="s">
        <v>132</v>
      </c>
      <c r="D7" s="57" t="s">
        <v>263</v>
      </c>
      <c r="E7" s="58" t="s">
        <v>264</v>
      </c>
      <c r="F7" s="58" t="s">
        <v>265</v>
      </c>
      <c r="G7" s="58" t="s">
        <v>266</v>
      </c>
      <c r="H7" s="58">
        <v>3</v>
      </c>
      <c r="I7" s="58">
        <v>2</v>
      </c>
      <c r="J7" s="58">
        <v>4</v>
      </c>
      <c r="K7" s="58">
        <v>6</v>
      </c>
      <c r="L7" s="58">
        <v>1</v>
      </c>
      <c r="M7" s="58">
        <v>0</v>
      </c>
      <c r="N7" s="58">
        <v>0</v>
      </c>
      <c r="O7" s="57" t="s">
        <v>127</v>
      </c>
      <c r="P7" s="57" t="s">
        <v>30</v>
      </c>
      <c r="Q7" s="57" t="s">
        <v>162</v>
      </c>
      <c r="R7" s="57" t="s">
        <v>28</v>
      </c>
      <c r="S7" s="57" t="s">
        <v>303</v>
      </c>
      <c r="T7" s="57" t="s">
        <v>306</v>
      </c>
      <c r="U7" s="57" t="s">
        <v>168</v>
      </c>
      <c r="V7" s="57" t="s">
        <v>184</v>
      </c>
    </row>
    <row r="8" spans="1:22" ht="38.25">
      <c r="B8" s="56" t="s">
        <v>283</v>
      </c>
      <c r="C8" s="57" t="s">
        <v>132</v>
      </c>
      <c r="D8" s="57" t="s">
        <v>171</v>
      </c>
      <c r="E8" s="57" t="s">
        <v>318</v>
      </c>
      <c r="F8" s="57" t="s">
        <v>244</v>
      </c>
      <c r="G8" s="57" t="s">
        <v>199</v>
      </c>
      <c r="H8" s="57">
        <v>290</v>
      </c>
      <c r="I8" s="57">
        <v>290</v>
      </c>
      <c r="J8" s="57">
        <v>290</v>
      </c>
      <c r="K8" s="57">
        <v>290</v>
      </c>
      <c r="L8" s="57">
        <v>290</v>
      </c>
      <c r="M8" s="57">
        <v>290</v>
      </c>
      <c r="N8" s="57">
        <v>290</v>
      </c>
      <c r="O8" s="57" t="s">
        <v>127</v>
      </c>
      <c r="P8" s="57" t="s">
        <v>30</v>
      </c>
      <c r="Q8" s="57" t="s">
        <v>162</v>
      </c>
      <c r="R8" s="57" t="s">
        <v>48</v>
      </c>
      <c r="S8" s="57" t="s">
        <v>29</v>
      </c>
      <c r="T8" s="57" t="s">
        <v>31</v>
      </c>
      <c r="U8" s="57" t="s">
        <v>168</v>
      </c>
      <c r="V8" s="57" t="s">
        <v>184</v>
      </c>
    </row>
    <row r="9" spans="1:22" ht="51">
      <c r="B9" s="56" t="s">
        <v>284</v>
      </c>
      <c r="C9" s="57" t="s">
        <v>132</v>
      </c>
      <c r="D9" s="57" t="s">
        <v>172</v>
      </c>
      <c r="E9" s="57" t="s">
        <v>268</v>
      </c>
      <c r="F9" s="57" t="s">
        <v>269</v>
      </c>
      <c r="G9" s="57" t="s">
        <v>270</v>
      </c>
      <c r="H9" s="57">
        <v>0</v>
      </c>
      <c r="I9" s="57">
        <v>0</v>
      </c>
      <c r="J9" s="57">
        <v>1</v>
      </c>
      <c r="K9" s="57">
        <v>3</v>
      </c>
      <c r="L9" s="57">
        <v>0</v>
      </c>
      <c r="M9" s="57">
        <v>0</v>
      </c>
      <c r="N9" s="57">
        <v>0</v>
      </c>
      <c r="O9" s="57" t="s">
        <v>127</v>
      </c>
      <c r="P9" s="57" t="s">
        <v>30</v>
      </c>
      <c r="Q9" s="57" t="s">
        <v>162</v>
      </c>
      <c r="R9" s="57" t="s">
        <v>28</v>
      </c>
      <c r="S9" s="57" t="s">
        <v>29</v>
      </c>
      <c r="T9" s="57" t="s">
        <v>31</v>
      </c>
      <c r="U9" s="57" t="s">
        <v>168</v>
      </c>
      <c r="V9" s="57" t="s">
        <v>184</v>
      </c>
    </row>
    <row r="10" spans="1:22" ht="51">
      <c r="B10" s="56" t="s">
        <v>285</v>
      </c>
      <c r="C10" s="57" t="s">
        <v>132</v>
      </c>
      <c r="D10" s="57" t="s">
        <v>173</v>
      </c>
      <c r="E10" s="57" t="s">
        <v>203</v>
      </c>
      <c r="F10" s="57" t="s">
        <v>247</v>
      </c>
      <c r="G10" s="57" t="s">
        <v>199</v>
      </c>
      <c r="H10" s="57">
        <v>73</v>
      </c>
      <c r="I10" s="57">
        <v>77</v>
      </c>
      <c r="J10" s="60">
        <v>83.666666666666671</v>
      </c>
      <c r="K10" s="60">
        <v>83.666666666666671</v>
      </c>
      <c r="L10" s="60">
        <v>83.666666666666671</v>
      </c>
      <c r="M10" s="60">
        <v>83.666666666666671</v>
      </c>
      <c r="N10" s="60">
        <v>83.666666666666671</v>
      </c>
      <c r="O10" s="57" t="s">
        <v>127</v>
      </c>
      <c r="P10" s="57" t="s">
        <v>30</v>
      </c>
      <c r="Q10" s="57" t="s">
        <v>162</v>
      </c>
      <c r="R10" s="57" t="s">
        <v>28</v>
      </c>
      <c r="S10" s="57" t="s">
        <v>29</v>
      </c>
      <c r="T10" s="57" t="s">
        <v>31</v>
      </c>
      <c r="U10" s="57" t="s">
        <v>168</v>
      </c>
      <c r="V10" s="57" t="s">
        <v>184</v>
      </c>
    </row>
    <row r="11" spans="1:22" ht="127.5">
      <c r="B11" s="56" t="s">
        <v>286</v>
      </c>
      <c r="C11" s="57" t="s">
        <v>132</v>
      </c>
      <c r="D11" s="57" t="s">
        <v>273</v>
      </c>
      <c r="E11" s="57" t="s">
        <v>204</v>
      </c>
      <c r="F11" s="57" t="s">
        <v>319</v>
      </c>
      <c r="G11" s="57" t="s">
        <v>27</v>
      </c>
      <c r="H11" s="59">
        <v>82.318181818181813</v>
      </c>
      <c r="I11" s="59">
        <v>86.454545454545453</v>
      </c>
      <c r="J11" s="59">
        <v>87.454545454545453</v>
      </c>
      <c r="K11" s="59">
        <v>88.318181818181813</v>
      </c>
      <c r="L11" s="59">
        <v>88.545454545454547</v>
      </c>
      <c r="M11" s="59">
        <v>89.545454545454547</v>
      </c>
      <c r="N11" s="59">
        <v>90.27272727272728</v>
      </c>
      <c r="O11" s="57" t="s">
        <v>133</v>
      </c>
      <c r="P11" s="57" t="s">
        <v>30</v>
      </c>
      <c r="Q11" s="57" t="s">
        <v>162</v>
      </c>
      <c r="R11" s="57" t="s">
        <v>28</v>
      </c>
      <c r="S11" s="57" t="s">
        <v>303</v>
      </c>
      <c r="T11" s="57" t="s">
        <v>31</v>
      </c>
      <c r="U11" s="57" t="s">
        <v>168</v>
      </c>
      <c r="V11" s="57" t="s">
        <v>184</v>
      </c>
    </row>
    <row r="12" spans="1:22" ht="89.25">
      <c r="B12" s="56" t="s">
        <v>287</v>
      </c>
      <c r="C12" s="57" t="s">
        <v>132</v>
      </c>
      <c r="D12" s="57" t="s">
        <v>274</v>
      </c>
      <c r="E12" s="57" t="s">
        <v>275</v>
      </c>
      <c r="F12" s="57" t="s">
        <v>245</v>
      </c>
      <c r="G12" s="57" t="s">
        <v>27</v>
      </c>
      <c r="H12" s="59">
        <v>55.631034482758622</v>
      </c>
      <c r="I12" s="59">
        <v>63.04877641824249</v>
      </c>
      <c r="J12" s="59">
        <v>66.048776418242483</v>
      </c>
      <c r="K12" s="59">
        <v>68.00038932146829</v>
      </c>
      <c r="L12" s="59">
        <v>69.858453837597324</v>
      </c>
      <c r="M12" s="59">
        <v>72.0036151279199</v>
      </c>
      <c r="N12" s="59">
        <v>73.697163515016669</v>
      </c>
      <c r="O12" s="57" t="s">
        <v>129</v>
      </c>
      <c r="P12" s="57" t="s">
        <v>30</v>
      </c>
      <c r="Q12" s="57" t="s">
        <v>162</v>
      </c>
      <c r="R12" s="57" t="s">
        <v>28</v>
      </c>
      <c r="S12" s="57" t="s">
        <v>303</v>
      </c>
      <c r="T12" s="57" t="s">
        <v>306</v>
      </c>
      <c r="U12" s="57" t="s">
        <v>25</v>
      </c>
      <c r="V12" s="57" t="s">
        <v>184</v>
      </c>
    </row>
    <row r="13" spans="1:22" ht="51">
      <c r="B13" s="56" t="s">
        <v>288</v>
      </c>
      <c r="C13" s="57" t="s">
        <v>132</v>
      </c>
      <c r="D13" s="57" t="s">
        <v>174</v>
      </c>
      <c r="E13" s="57" t="s">
        <v>311</v>
      </c>
      <c r="F13" s="57" t="s">
        <v>246</v>
      </c>
      <c r="G13" s="57" t="s">
        <v>27</v>
      </c>
      <c r="H13" s="59">
        <v>10.696559139784947</v>
      </c>
      <c r="I13" s="59">
        <v>12.266236559139786</v>
      </c>
      <c r="J13" s="59">
        <v>13.980430107526884</v>
      </c>
      <c r="K13" s="59">
        <v>15.907204301075272</v>
      </c>
      <c r="L13" s="59">
        <v>17.005376344086024</v>
      </c>
      <c r="M13" s="59">
        <v>18.77956989247312</v>
      </c>
      <c r="N13" s="59">
        <v>19.053763440860216</v>
      </c>
      <c r="O13" s="57" t="s">
        <v>129</v>
      </c>
      <c r="P13" s="57" t="s">
        <v>30</v>
      </c>
      <c r="Q13" s="57" t="s">
        <v>162</v>
      </c>
      <c r="R13" s="57" t="s">
        <v>28</v>
      </c>
      <c r="S13" s="57" t="s">
        <v>303</v>
      </c>
      <c r="T13" s="57" t="s">
        <v>306</v>
      </c>
      <c r="U13" s="57" t="s">
        <v>25</v>
      </c>
      <c r="V13" s="57" t="s">
        <v>184</v>
      </c>
    </row>
    <row r="14" spans="1:22" ht="140.25">
      <c r="B14" s="56" t="s">
        <v>289</v>
      </c>
      <c r="C14" s="57" t="s">
        <v>132</v>
      </c>
      <c r="D14" s="57" t="s">
        <v>176</v>
      </c>
      <c r="E14" s="57" t="s">
        <v>207</v>
      </c>
      <c r="F14" s="57" t="s">
        <v>248</v>
      </c>
      <c r="G14" s="57" t="s">
        <v>201</v>
      </c>
      <c r="H14" s="60">
        <v>72.8</v>
      </c>
      <c r="I14" s="60">
        <v>75.221874999999997</v>
      </c>
      <c r="J14" s="60">
        <v>76.378124999999997</v>
      </c>
      <c r="K14" s="60">
        <v>78.346874999999997</v>
      </c>
      <c r="L14" s="60">
        <v>79.534374999999997</v>
      </c>
      <c r="M14" s="60">
        <v>81.471874999999997</v>
      </c>
      <c r="N14" s="60">
        <v>82.190624999999997</v>
      </c>
      <c r="O14" s="57" t="s">
        <v>129</v>
      </c>
      <c r="P14" s="57" t="s">
        <v>30</v>
      </c>
      <c r="Q14" s="57" t="s">
        <v>162</v>
      </c>
      <c r="R14" s="57" t="s">
        <v>28</v>
      </c>
      <c r="S14" s="57" t="s">
        <v>304</v>
      </c>
      <c r="T14" s="57" t="s">
        <v>307</v>
      </c>
      <c r="U14" s="57" t="s">
        <v>25</v>
      </c>
      <c r="V14" s="57" t="s">
        <v>184</v>
      </c>
    </row>
    <row r="15" spans="1:22" ht="140.25">
      <c r="B15" s="56" t="s">
        <v>290</v>
      </c>
      <c r="C15" s="57" t="s">
        <v>132</v>
      </c>
      <c r="D15" s="57" t="s">
        <v>177</v>
      </c>
      <c r="E15" s="57" t="s">
        <v>208</v>
      </c>
      <c r="F15" s="57" t="s">
        <v>249</v>
      </c>
      <c r="G15" s="57" t="s">
        <v>201</v>
      </c>
      <c r="H15" s="60">
        <v>21.57</v>
      </c>
      <c r="I15" s="60">
        <v>24.136666666666667</v>
      </c>
      <c r="J15" s="60">
        <v>25.77</v>
      </c>
      <c r="K15" s="60">
        <v>27.669999999999998</v>
      </c>
      <c r="L15" s="60">
        <v>29.136666666666663</v>
      </c>
      <c r="M15" s="60">
        <v>30.669999999999998</v>
      </c>
      <c r="N15" s="60">
        <v>31.77</v>
      </c>
      <c r="O15" s="57" t="s">
        <v>129</v>
      </c>
      <c r="P15" s="57" t="s">
        <v>30</v>
      </c>
      <c r="Q15" s="57" t="s">
        <v>162</v>
      </c>
      <c r="R15" s="57" t="s">
        <v>28</v>
      </c>
      <c r="S15" s="57" t="s">
        <v>304</v>
      </c>
      <c r="T15" s="57" t="s">
        <v>307</v>
      </c>
      <c r="U15" s="57" t="s">
        <v>25</v>
      </c>
      <c r="V15" s="57" t="s">
        <v>184</v>
      </c>
    </row>
    <row r="16" spans="1:22" ht="76.5">
      <c r="B16" s="56" t="s">
        <v>291</v>
      </c>
      <c r="C16" s="57" t="s">
        <v>132</v>
      </c>
      <c r="D16" s="57" t="s">
        <v>178</v>
      </c>
      <c r="E16" s="57" t="s">
        <v>209</v>
      </c>
      <c r="F16" s="57" t="s">
        <v>250</v>
      </c>
      <c r="G16" s="57" t="s">
        <v>210</v>
      </c>
      <c r="H16" s="57">
        <v>78</v>
      </c>
      <c r="I16" s="57">
        <v>81</v>
      </c>
      <c r="J16" s="57">
        <v>94</v>
      </c>
      <c r="K16" s="57">
        <v>106</v>
      </c>
      <c r="L16" s="57">
        <v>113</v>
      </c>
      <c r="M16" s="57">
        <v>118</v>
      </c>
      <c r="N16" s="57">
        <v>122</v>
      </c>
      <c r="O16" s="57" t="s">
        <v>129</v>
      </c>
      <c r="P16" s="57" t="s">
        <v>30</v>
      </c>
      <c r="Q16" s="57" t="s">
        <v>162</v>
      </c>
      <c r="R16" s="57" t="s">
        <v>28</v>
      </c>
      <c r="S16" s="57" t="s">
        <v>304</v>
      </c>
      <c r="T16" s="57" t="s">
        <v>308</v>
      </c>
      <c r="U16" s="57" t="s">
        <v>25</v>
      </c>
      <c r="V16" s="57" t="s">
        <v>184</v>
      </c>
    </row>
    <row r="17" spans="2:22" ht="89.25">
      <c r="B17" s="56" t="s">
        <v>292</v>
      </c>
      <c r="C17" s="57" t="s">
        <v>132</v>
      </c>
      <c r="D17" s="57" t="s">
        <v>179</v>
      </c>
      <c r="E17" s="57" t="s">
        <v>211</v>
      </c>
      <c r="F17" s="57" t="s">
        <v>251</v>
      </c>
      <c r="G17" s="57" t="s">
        <v>201</v>
      </c>
      <c r="H17" s="60">
        <v>12.064516129032258</v>
      </c>
      <c r="I17" s="60">
        <v>13.741935483870968</v>
      </c>
      <c r="J17" s="60">
        <v>14.32258064516129</v>
      </c>
      <c r="K17" s="60">
        <v>15.67741935483871</v>
      </c>
      <c r="L17" s="60">
        <v>16.580645161290324</v>
      </c>
      <c r="M17" s="60">
        <v>17.580645161290324</v>
      </c>
      <c r="N17" s="60">
        <v>18.516129032258064</v>
      </c>
      <c r="O17" s="57" t="s">
        <v>127</v>
      </c>
      <c r="P17" s="57" t="s">
        <v>30</v>
      </c>
      <c r="Q17" s="57" t="s">
        <v>162</v>
      </c>
      <c r="R17" s="57" t="s">
        <v>28</v>
      </c>
      <c r="S17" s="57" t="s">
        <v>304</v>
      </c>
      <c r="T17" s="57" t="s">
        <v>309</v>
      </c>
      <c r="U17" s="57" t="s">
        <v>25</v>
      </c>
      <c r="V17" s="57" t="s">
        <v>184</v>
      </c>
    </row>
    <row r="18" spans="2:22" ht="102">
      <c r="B18" s="56" t="s">
        <v>293</v>
      </c>
      <c r="C18" s="57" t="s">
        <v>132</v>
      </c>
      <c r="D18" s="57" t="s">
        <v>180</v>
      </c>
      <c r="E18" s="57" t="s">
        <v>212</v>
      </c>
      <c r="F18" s="57" t="s">
        <v>252</v>
      </c>
      <c r="G18" s="57" t="s">
        <v>201</v>
      </c>
      <c r="H18" s="57">
        <v>0</v>
      </c>
      <c r="I18" s="60">
        <v>1.5806451612903225</v>
      </c>
      <c r="J18" s="60">
        <v>2.6451612903225805</v>
      </c>
      <c r="K18" s="60">
        <v>3.806451612903226</v>
      </c>
      <c r="L18" s="60">
        <v>5.032258064516129</v>
      </c>
      <c r="M18" s="60">
        <v>6.290322580645161</v>
      </c>
      <c r="N18" s="60">
        <v>7.419354838709677</v>
      </c>
      <c r="O18" s="57" t="s">
        <v>127</v>
      </c>
      <c r="P18" s="57" t="s">
        <v>30</v>
      </c>
      <c r="Q18" s="57" t="s">
        <v>162</v>
      </c>
      <c r="R18" s="57" t="s">
        <v>28</v>
      </c>
      <c r="S18" s="57" t="s">
        <v>304</v>
      </c>
      <c r="T18" s="57" t="s">
        <v>310</v>
      </c>
      <c r="U18" s="57" t="s">
        <v>25</v>
      </c>
      <c r="V18" s="57" t="s">
        <v>184</v>
      </c>
    </row>
    <row r="19" spans="2:22" ht="98.25" customHeight="1">
      <c r="B19" s="56" t="s">
        <v>294</v>
      </c>
      <c r="C19" s="57" t="s">
        <v>132</v>
      </c>
      <c r="D19" s="57" t="s">
        <v>181</v>
      </c>
      <c r="E19" s="57" t="s">
        <v>213</v>
      </c>
      <c r="F19" s="57" t="s">
        <v>253</v>
      </c>
      <c r="G19" s="57" t="s">
        <v>201</v>
      </c>
      <c r="H19" s="60">
        <v>9.83</v>
      </c>
      <c r="I19" s="60">
        <v>11.396666666666667</v>
      </c>
      <c r="J19" s="60">
        <v>11.996666666666666</v>
      </c>
      <c r="K19" s="60">
        <v>13.263333333333332</v>
      </c>
      <c r="L19" s="60">
        <v>14.263333333333332</v>
      </c>
      <c r="M19" s="60">
        <v>15.429999999999998</v>
      </c>
      <c r="N19" s="60">
        <v>16.029999999999998</v>
      </c>
      <c r="O19" s="57" t="s">
        <v>127</v>
      </c>
      <c r="P19" s="57" t="s">
        <v>30</v>
      </c>
      <c r="Q19" s="57" t="s">
        <v>162</v>
      </c>
      <c r="R19" s="57" t="s">
        <v>28</v>
      </c>
      <c r="S19" s="57" t="s">
        <v>304</v>
      </c>
      <c r="T19" s="57" t="s">
        <v>310</v>
      </c>
      <c r="U19" s="57" t="s">
        <v>25</v>
      </c>
      <c r="V19" s="57" t="s">
        <v>184</v>
      </c>
    </row>
    <row r="20" spans="2:22" ht="51">
      <c r="B20" s="56" t="s">
        <v>295</v>
      </c>
      <c r="C20" s="57" t="s">
        <v>132</v>
      </c>
      <c r="D20" s="57" t="s">
        <v>214</v>
      </c>
      <c r="E20" s="57" t="s">
        <v>220</v>
      </c>
      <c r="F20" s="57" t="s">
        <v>254</v>
      </c>
      <c r="G20" s="57" t="s">
        <v>226</v>
      </c>
      <c r="H20" s="57">
        <v>30</v>
      </c>
      <c r="I20" s="57">
        <v>30</v>
      </c>
      <c r="J20" s="57">
        <v>30</v>
      </c>
      <c r="K20" s="57">
        <v>30</v>
      </c>
      <c r="L20" s="57">
        <v>30</v>
      </c>
      <c r="M20" s="57">
        <v>30</v>
      </c>
      <c r="N20" s="57">
        <v>30</v>
      </c>
      <c r="O20" s="57" t="s">
        <v>129</v>
      </c>
      <c r="P20" s="57" t="s">
        <v>30</v>
      </c>
      <c r="Q20" s="57" t="s">
        <v>162</v>
      </c>
      <c r="R20" s="57" t="s">
        <v>28</v>
      </c>
      <c r="S20" s="57" t="s">
        <v>79</v>
      </c>
      <c r="T20" s="57">
        <v>0</v>
      </c>
      <c r="U20" s="57" t="s">
        <v>25</v>
      </c>
      <c r="V20" s="57" t="s">
        <v>184</v>
      </c>
    </row>
    <row r="21" spans="2:22" ht="62.25" customHeight="1">
      <c r="B21" s="56" t="s">
        <v>296</v>
      </c>
      <c r="C21" s="57" t="s">
        <v>132</v>
      </c>
      <c r="D21" s="57" t="s">
        <v>215</v>
      </c>
      <c r="E21" s="57" t="s">
        <v>223</v>
      </c>
      <c r="F21" s="57" t="s">
        <v>255</v>
      </c>
      <c r="G21" s="57" t="s">
        <v>227</v>
      </c>
      <c r="H21" s="57">
        <v>26</v>
      </c>
      <c r="I21" s="57">
        <v>26</v>
      </c>
      <c r="J21" s="57">
        <v>26</v>
      </c>
      <c r="K21" s="57">
        <v>26</v>
      </c>
      <c r="L21" s="57">
        <v>26</v>
      </c>
      <c r="M21" s="57">
        <v>26</v>
      </c>
      <c r="N21" s="57">
        <v>26</v>
      </c>
      <c r="O21" s="57" t="s">
        <v>129</v>
      </c>
      <c r="P21" s="57" t="s">
        <v>30</v>
      </c>
      <c r="Q21" s="57" t="s">
        <v>162</v>
      </c>
      <c r="R21" s="57" t="s">
        <v>28</v>
      </c>
      <c r="S21" s="57" t="s">
        <v>79</v>
      </c>
      <c r="T21" s="57">
        <v>0</v>
      </c>
      <c r="U21" s="57" t="s">
        <v>221</v>
      </c>
      <c r="V21" s="57" t="s">
        <v>184</v>
      </c>
    </row>
    <row r="22" spans="2:22" ht="62.25" customHeight="1">
      <c r="B22" s="56" t="s">
        <v>297</v>
      </c>
      <c r="C22" s="57" t="s">
        <v>317</v>
      </c>
      <c r="D22" s="57" t="s">
        <v>216</v>
      </c>
      <c r="E22" s="57" t="s">
        <v>224</v>
      </c>
      <c r="F22" s="57" t="s">
        <v>256</v>
      </c>
      <c r="G22" s="57" t="s">
        <v>228</v>
      </c>
      <c r="H22" s="57">
        <v>11</v>
      </c>
      <c r="I22" s="57">
        <v>13</v>
      </c>
      <c r="J22" s="57">
        <v>15</v>
      </c>
      <c r="K22" s="57">
        <v>17</v>
      </c>
      <c r="L22" s="57">
        <v>19</v>
      </c>
      <c r="M22" s="57">
        <v>21</v>
      </c>
      <c r="N22" s="57">
        <v>23</v>
      </c>
      <c r="O22" s="57" t="s">
        <v>129</v>
      </c>
      <c r="P22" s="57" t="s">
        <v>30</v>
      </c>
      <c r="Q22" s="57" t="s">
        <v>162</v>
      </c>
      <c r="R22" s="57" t="s">
        <v>35</v>
      </c>
      <c r="S22" s="57" t="s">
        <v>305</v>
      </c>
      <c r="T22" s="57">
        <v>0</v>
      </c>
      <c r="U22" s="57" t="s">
        <v>221</v>
      </c>
      <c r="V22" s="57" t="s">
        <v>184</v>
      </c>
    </row>
    <row r="23" spans="2:22" ht="62.25" customHeight="1">
      <c r="B23" s="56" t="s">
        <v>298</v>
      </c>
      <c r="C23" s="57" t="s">
        <v>132</v>
      </c>
      <c r="D23" s="57" t="s">
        <v>217</v>
      </c>
      <c r="E23" s="57" t="s">
        <v>312</v>
      </c>
      <c r="F23" s="57" t="s">
        <v>257</v>
      </c>
      <c r="G23" s="57" t="s">
        <v>260</v>
      </c>
      <c r="H23" s="57">
        <v>218</v>
      </c>
      <c r="I23" s="57">
        <v>218</v>
      </c>
      <c r="J23" s="57">
        <v>218</v>
      </c>
      <c r="K23" s="57">
        <v>218</v>
      </c>
      <c r="L23" s="57">
        <v>218</v>
      </c>
      <c r="M23" s="57">
        <v>218</v>
      </c>
      <c r="N23" s="57">
        <v>218</v>
      </c>
      <c r="O23" s="57" t="s">
        <v>129</v>
      </c>
      <c r="P23" s="57" t="s">
        <v>30</v>
      </c>
      <c r="Q23" s="57" t="s">
        <v>162</v>
      </c>
      <c r="R23" s="57" t="s">
        <v>28</v>
      </c>
      <c r="S23" s="57" t="s">
        <v>305</v>
      </c>
      <c r="T23" s="57">
        <v>0</v>
      </c>
      <c r="U23" s="57" t="s">
        <v>221</v>
      </c>
      <c r="V23" s="57" t="s">
        <v>184</v>
      </c>
    </row>
    <row r="24" spans="2:22" ht="62.25" customHeight="1">
      <c r="B24" s="56" t="s">
        <v>299</v>
      </c>
      <c r="C24" s="57" t="s">
        <v>132</v>
      </c>
      <c r="D24" s="57" t="s">
        <v>218</v>
      </c>
      <c r="E24" s="57" t="s">
        <v>313</v>
      </c>
      <c r="F24" s="57" t="s">
        <v>258</v>
      </c>
      <c r="G24" s="57" t="s">
        <v>27</v>
      </c>
      <c r="H24" s="60">
        <v>1.3223140499999999</v>
      </c>
      <c r="I24" s="57">
        <v>2</v>
      </c>
      <c r="J24" s="57">
        <v>3</v>
      </c>
      <c r="K24" s="57">
        <v>4</v>
      </c>
      <c r="L24" s="57">
        <v>5</v>
      </c>
      <c r="M24" s="57">
        <v>6</v>
      </c>
      <c r="N24" s="57">
        <v>7</v>
      </c>
      <c r="O24" s="57" t="s">
        <v>129</v>
      </c>
      <c r="P24" s="57" t="s">
        <v>30</v>
      </c>
      <c r="Q24" s="57" t="s">
        <v>162</v>
      </c>
      <c r="R24" s="57" t="s">
        <v>28</v>
      </c>
      <c r="S24" s="57" t="s">
        <v>79</v>
      </c>
      <c r="T24" s="57">
        <v>0</v>
      </c>
      <c r="U24" s="57" t="s">
        <v>221</v>
      </c>
      <c r="V24" s="57" t="s">
        <v>184</v>
      </c>
    </row>
    <row r="25" spans="2:22" ht="62.25" customHeight="1">
      <c r="B25" s="56" t="s">
        <v>300</v>
      </c>
      <c r="C25" s="57" t="s">
        <v>132</v>
      </c>
      <c r="D25" s="57" t="s">
        <v>276</v>
      </c>
      <c r="E25" s="57" t="s">
        <v>225</v>
      </c>
      <c r="F25" s="57" t="s">
        <v>259</v>
      </c>
      <c r="G25" s="57" t="s">
        <v>277</v>
      </c>
      <c r="H25" s="57">
        <v>5</v>
      </c>
      <c r="I25" s="57">
        <v>5</v>
      </c>
      <c r="J25" s="57">
        <v>6</v>
      </c>
      <c r="K25" s="57">
        <v>6</v>
      </c>
      <c r="L25" s="57">
        <v>6</v>
      </c>
      <c r="M25" s="57">
        <v>7</v>
      </c>
      <c r="N25" s="57">
        <v>7</v>
      </c>
      <c r="O25" s="57" t="s">
        <v>129</v>
      </c>
      <c r="P25" s="57" t="s">
        <v>30</v>
      </c>
      <c r="Q25" s="57" t="s">
        <v>162</v>
      </c>
      <c r="R25" s="57" t="s">
        <v>28</v>
      </c>
      <c r="S25" s="57" t="s">
        <v>305</v>
      </c>
      <c r="T25" s="57">
        <v>0</v>
      </c>
      <c r="U25" s="57" t="s">
        <v>222</v>
      </c>
      <c r="V25" s="57" t="s">
        <v>184</v>
      </c>
    </row>
  </sheetData>
  <hyperlinks>
    <hyperlink ref="A1" location="MENU!A1" display="MENU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2:S56"/>
  <sheetViews>
    <sheetView topLeftCell="A2" zoomScale="80" zoomScaleNormal="80" zoomScaleSheetLayoutView="50" workbookViewId="0">
      <selection activeCell="C4" sqref="C4"/>
    </sheetView>
  </sheetViews>
  <sheetFormatPr defaultRowHeight="15"/>
  <cols>
    <col min="2" max="2" width="12.42578125" style="14" customWidth="1"/>
    <col min="3" max="3" width="54.85546875" style="46" customWidth="1"/>
    <col min="4" max="4" width="255.7109375" bestFit="1" customWidth="1"/>
    <col min="6" max="6" width="51.85546875" style="36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9">
      <c r="B2" s="14" t="s">
        <v>82</v>
      </c>
      <c r="F2" s="36" t="s">
        <v>103</v>
      </c>
      <c r="I2" t="s">
        <v>104</v>
      </c>
      <c r="L2" s="21" t="s">
        <v>116</v>
      </c>
      <c r="N2" t="s">
        <v>164</v>
      </c>
    </row>
    <row r="3" spans="1:19" ht="45">
      <c r="B3" s="15" t="s">
        <v>91</v>
      </c>
      <c r="C3" s="46" t="s">
        <v>241</v>
      </c>
      <c r="D3" t="str">
        <f>B3&amp;C3</f>
        <v>Elevar o Conceito CAPES médio dos programas de pós-graduação stricto sensu</v>
      </c>
      <c r="F3" s="37" t="s">
        <v>35</v>
      </c>
      <c r="I3" t="s">
        <v>105</v>
      </c>
      <c r="L3" s="20" t="s">
        <v>40</v>
      </c>
      <c r="N3" t="s">
        <v>162</v>
      </c>
      <c r="Q3" t="s">
        <v>91</v>
      </c>
      <c r="R3" s="51" t="s">
        <v>229</v>
      </c>
      <c r="S3" t="str">
        <f>Q3&amp;R3</f>
        <v>Elevar o Número de patentes depositadas</v>
      </c>
    </row>
    <row r="4" spans="1:19" s="1" customFormat="1" ht="45">
      <c r="B4" s="15" t="s">
        <v>90</v>
      </c>
      <c r="C4" s="49" t="s">
        <v>241</v>
      </c>
      <c r="D4" s="19" t="str">
        <f t="shared" ref="D4:D42" si="0">B4&amp;C4</f>
        <v>Manter o Conceito CAPES médio dos programas de pós-graduação stricto sensu</v>
      </c>
      <c r="F4" s="38" t="s">
        <v>28</v>
      </c>
      <c r="I4" s="19" t="s">
        <v>106</v>
      </c>
      <c r="L4" s="20" t="s">
        <v>117</v>
      </c>
      <c r="N4" t="s">
        <v>165</v>
      </c>
      <c r="Q4" s="1" t="s">
        <v>90</v>
      </c>
      <c r="R4" s="51" t="s">
        <v>229</v>
      </c>
      <c r="S4" s="48" t="str">
        <f t="shared" ref="S4:S16" si="1">Q4&amp;R4</f>
        <v>Manter o Número de patentes depositadas</v>
      </c>
    </row>
    <row r="5" spans="1:19" ht="30">
      <c r="A5" s="1"/>
      <c r="B5" s="15" t="s">
        <v>91</v>
      </c>
      <c r="C5" s="46" t="s">
        <v>186</v>
      </c>
      <c r="D5" s="19" t="str">
        <f t="shared" si="0"/>
        <v>Elevar o Número de matriculados na pós-graduação stricto-sensu</v>
      </c>
      <c r="F5" s="39" t="s">
        <v>48</v>
      </c>
      <c r="I5" s="19" t="s">
        <v>57</v>
      </c>
      <c r="L5" s="20" t="s">
        <v>31</v>
      </c>
      <c r="N5" t="s">
        <v>166</v>
      </c>
      <c r="Q5" s="48" t="s">
        <v>91</v>
      </c>
      <c r="R5" s="51" t="s">
        <v>230</v>
      </c>
      <c r="S5" s="48" t="str">
        <f t="shared" si="1"/>
        <v>Elevar o Número de outras tecnologias protegidas (software, cultivares, marcas e desenhos industriais)</v>
      </c>
    </row>
    <row r="6" spans="1:19" s="1" customFormat="1" ht="28.5" customHeight="1">
      <c r="B6" s="15" t="s">
        <v>90</v>
      </c>
      <c r="C6" s="46" t="s">
        <v>186</v>
      </c>
      <c r="D6" s="19" t="str">
        <f t="shared" si="0"/>
        <v>Manter o Número de matriculados na pós-graduação stricto-sensu</v>
      </c>
      <c r="F6" s="36"/>
      <c r="I6" s="19" t="s">
        <v>29</v>
      </c>
      <c r="L6" s="20" t="s">
        <v>118</v>
      </c>
      <c r="Q6" s="48" t="s">
        <v>90</v>
      </c>
      <c r="R6" s="51" t="s">
        <v>230</v>
      </c>
      <c r="S6" s="48" t="str">
        <f t="shared" si="1"/>
        <v>Manter o Número de outras tecnologias protegidas (software, cultivares, marcas e desenhos industriais)</v>
      </c>
    </row>
    <row r="7" spans="1:19">
      <c r="A7" s="17"/>
      <c r="B7" s="16" t="s">
        <v>91</v>
      </c>
      <c r="C7" s="46" t="s">
        <v>187</v>
      </c>
      <c r="D7" s="19" t="str">
        <f t="shared" si="0"/>
        <v xml:space="preserve">Elevar o número de cursos de pós-graduação stricto sensu </v>
      </c>
      <c r="I7" s="19" t="s">
        <v>76</v>
      </c>
      <c r="L7" s="20" t="s">
        <v>119</v>
      </c>
      <c r="Q7" s="48" t="s">
        <v>91</v>
      </c>
      <c r="R7" s="51" t="s">
        <v>231</v>
      </c>
      <c r="S7" s="48" t="str">
        <f t="shared" si="1"/>
        <v xml:space="preserve">Elevar o Número de Acordos e  parcerias para a ciência, tecnologia e inovação nacional e internacional </v>
      </c>
    </row>
    <row r="8" spans="1:19" s="1" customFormat="1">
      <c r="A8" s="17"/>
      <c r="B8" s="16" t="s">
        <v>90</v>
      </c>
      <c r="C8" s="46" t="s">
        <v>187</v>
      </c>
      <c r="D8" s="19" t="str">
        <f t="shared" si="0"/>
        <v xml:space="preserve">Manter o número de cursos de pós-graduação stricto sensu </v>
      </c>
      <c r="F8" s="36"/>
      <c r="I8" s="19" t="s">
        <v>107</v>
      </c>
      <c r="Q8" s="48" t="s">
        <v>90</v>
      </c>
      <c r="R8" s="51" t="s">
        <v>231</v>
      </c>
      <c r="S8" s="48" t="str">
        <f t="shared" si="1"/>
        <v xml:space="preserve">Manter o Número de Acordos e  parcerias para a ciência, tecnologia e inovação nacional e internacional </v>
      </c>
    </row>
    <row r="9" spans="1:19">
      <c r="A9" s="17"/>
      <c r="B9" s="16" t="s">
        <v>91</v>
      </c>
      <c r="C9" s="46" t="s">
        <v>188</v>
      </c>
      <c r="D9" s="19" t="str">
        <f t="shared" si="0"/>
        <v>Elevar o número de matriculados nos cursos de especialização</v>
      </c>
      <c r="I9" s="19" t="s">
        <v>108</v>
      </c>
      <c r="Q9" t="s">
        <v>233</v>
      </c>
      <c r="R9" s="51" t="s">
        <v>217</v>
      </c>
      <c r="S9" s="48" t="str">
        <f t="shared" si="1"/>
        <v xml:space="preserve">Elevar a Taxa de projetos de pesquisa, inovação e desenvolvimento tecnológico com financiamento externo </v>
      </c>
    </row>
    <row r="10" spans="1:19" s="1" customFormat="1">
      <c r="A10" s="17"/>
      <c r="B10" s="16" t="s">
        <v>90</v>
      </c>
      <c r="C10" s="46" t="s">
        <v>188</v>
      </c>
      <c r="D10" s="19" t="str">
        <f t="shared" si="0"/>
        <v>Manter o número de matriculados nos cursos de especialização</v>
      </c>
      <c r="F10" s="36"/>
      <c r="I10" s="19" t="s">
        <v>39</v>
      </c>
      <c r="Q10" s="1" t="s">
        <v>234</v>
      </c>
      <c r="R10" s="51" t="s">
        <v>217</v>
      </c>
      <c r="S10" s="48" t="str">
        <f t="shared" si="1"/>
        <v xml:space="preserve">Manter a Taxa de projetos de pesquisa, inovação e desenvolvimento tecnológico com financiamento externo </v>
      </c>
    </row>
    <row r="11" spans="1:19">
      <c r="A11" s="17"/>
      <c r="B11" s="16" t="s">
        <v>91</v>
      </c>
      <c r="C11" s="46" t="s">
        <v>202</v>
      </c>
      <c r="D11" s="19" t="str">
        <f t="shared" si="0"/>
        <v>Elevar o Número de vagas em cursos de especialização</v>
      </c>
      <c r="I11" s="19" t="s">
        <v>79</v>
      </c>
      <c r="Q11" s="48" t="s">
        <v>233</v>
      </c>
      <c r="R11" s="51" t="s">
        <v>218</v>
      </c>
      <c r="S11" s="48" t="str">
        <f t="shared" si="1"/>
        <v>Elevar a Taxa de laboratórios multiusuários  de pesquisa (com agendamento para comunidade)</v>
      </c>
    </row>
    <row r="12" spans="1:19" s="1" customFormat="1">
      <c r="A12" s="17"/>
      <c r="B12" s="16" t="s">
        <v>90</v>
      </c>
      <c r="C12" s="46" t="s">
        <v>202</v>
      </c>
      <c r="D12" s="19" t="str">
        <f t="shared" si="0"/>
        <v>Manter o Número de vagas em cursos de especialização</v>
      </c>
      <c r="F12" s="36"/>
      <c r="I12" s="19" t="s">
        <v>49</v>
      </c>
      <c r="Q12" s="48" t="s">
        <v>234</v>
      </c>
      <c r="R12" s="51" t="s">
        <v>218</v>
      </c>
      <c r="S12" s="48" t="str">
        <f t="shared" si="1"/>
        <v>Manter a Taxa de laboratórios multiusuários  de pesquisa (com agendamento para comunidade)</v>
      </c>
    </row>
    <row r="13" spans="1:19">
      <c r="A13" s="17"/>
      <c r="B13" s="16" t="s">
        <v>91</v>
      </c>
      <c r="C13" s="46" t="s">
        <v>200</v>
      </c>
      <c r="D13" s="19" t="str">
        <f t="shared" si="0"/>
        <v>Elevar o Número de cursos de especialização</v>
      </c>
      <c r="I13" s="19" t="s">
        <v>109</v>
      </c>
      <c r="Q13" t="s">
        <v>91</v>
      </c>
      <c r="R13" s="51" t="s">
        <v>232</v>
      </c>
      <c r="S13" s="48" t="str">
        <f t="shared" si="1"/>
        <v>Elevar o Número de Empresas e startups incubadas</v>
      </c>
    </row>
    <row r="14" spans="1:19" s="1" customFormat="1">
      <c r="A14" s="17"/>
      <c r="B14" s="16" t="s">
        <v>90</v>
      </c>
      <c r="C14" s="46" t="s">
        <v>200</v>
      </c>
      <c r="D14" s="19" t="str">
        <f t="shared" si="0"/>
        <v>Manter o Número de cursos de especialização</v>
      </c>
      <c r="F14" s="36"/>
      <c r="I14" s="19" t="s">
        <v>110</v>
      </c>
      <c r="Q14" s="1" t="s">
        <v>90</v>
      </c>
      <c r="R14" s="51" t="s">
        <v>232</v>
      </c>
      <c r="S14" s="48" t="str">
        <f t="shared" si="1"/>
        <v>Manter o Número de Empresas e startups incubadas</v>
      </c>
    </row>
    <row r="15" spans="1:19">
      <c r="A15" s="17"/>
      <c r="B15" s="16" t="s">
        <v>91</v>
      </c>
      <c r="C15" s="46" t="s">
        <v>189</v>
      </c>
      <c r="D15" s="19" t="str">
        <f t="shared" si="0"/>
        <v>Elevar o Número de cursos de residência médica</v>
      </c>
      <c r="I15" s="19" t="s">
        <v>111</v>
      </c>
      <c r="Q15" t="s">
        <v>233</v>
      </c>
      <c r="R15" s="50" t="s">
        <v>219</v>
      </c>
      <c r="S15" s="48" t="str">
        <f t="shared" si="1"/>
        <v>Elevar a Taxa de mobilidade nacional dos cursos de pós-graduação stricto sensu</v>
      </c>
    </row>
    <row r="16" spans="1:19" s="1" customFormat="1">
      <c r="A16" s="17"/>
      <c r="B16" s="16" t="s">
        <v>90</v>
      </c>
      <c r="C16" s="46" t="s">
        <v>189</v>
      </c>
      <c r="D16" s="19" t="str">
        <f t="shared" si="0"/>
        <v>Manter o Número de cursos de residência médica</v>
      </c>
      <c r="F16" s="36"/>
      <c r="I16" s="19" t="s">
        <v>112</v>
      </c>
      <c r="Q16" s="1" t="s">
        <v>234</v>
      </c>
      <c r="R16" s="50" t="s">
        <v>219</v>
      </c>
      <c r="S16" s="48" t="str">
        <f t="shared" si="1"/>
        <v>Manter a Taxa de mobilidade nacional dos cursos de pós-graduação stricto sensu</v>
      </c>
    </row>
    <row r="17" spans="1:19">
      <c r="A17" s="17"/>
      <c r="B17" s="16" t="s">
        <v>91</v>
      </c>
      <c r="C17" s="46" t="s">
        <v>190</v>
      </c>
      <c r="D17" s="19" t="str">
        <f t="shared" si="0"/>
        <v>Elevar o Número de matriculados nos cursos de residência médica</v>
      </c>
      <c r="I17" s="19" t="s">
        <v>113</v>
      </c>
      <c r="S17" s="51" t="s">
        <v>235</v>
      </c>
    </row>
    <row r="18" spans="1:19" s="1" customFormat="1">
      <c r="A18" s="17"/>
      <c r="B18" s="16" t="s">
        <v>90</v>
      </c>
      <c r="C18" s="46" t="s">
        <v>190</v>
      </c>
      <c r="D18" s="19" t="str">
        <f t="shared" si="0"/>
        <v>Manter o Número de matriculados nos cursos de residência médica</v>
      </c>
      <c r="F18" s="36"/>
      <c r="I18" s="19" t="s">
        <v>114</v>
      </c>
      <c r="S18" s="51" t="s">
        <v>236</v>
      </c>
    </row>
    <row r="19" spans="1:19">
      <c r="A19" s="17"/>
      <c r="B19" s="16" t="s">
        <v>91</v>
      </c>
      <c r="C19" s="46" t="s">
        <v>191</v>
      </c>
      <c r="D19" s="19" t="str">
        <f t="shared" si="0"/>
        <v>Elevar o Número de cursos de residência uni e multiprofissional</v>
      </c>
      <c r="I19" s="19" t="s">
        <v>115</v>
      </c>
      <c r="S19" s="51" t="s">
        <v>237</v>
      </c>
    </row>
    <row r="20" spans="1:19" s="1" customFormat="1">
      <c r="A20" s="17"/>
      <c r="B20" s="16" t="s">
        <v>90</v>
      </c>
      <c r="C20" s="46" t="s">
        <v>191</v>
      </c>
      <c r="D20" s="19" t="str">
        <f t="shared" si="0"/>
        <v>Manter o Número de cursos de residência uni e multiprofissional</v>
      </c>
      <c r="F20" s="36"/>
      <c r="S20" s="51" t="s">
        <v>238</v>
      </c>
    </row>
    <row r="21" spans="1:19">
      <c r="A21" s="17"/>
      <c r="B21" s="16" t="s">
        <v>91</v>
      </c>
      <c r="C21" s="46" t="s">
        <v>192</v>
      </c>
      <c r="D21" s="19" t="str">
        <f t="shared" si="0"/>
        <v>Elevar o Número de matriculados nos cursos de residência uni e multiprofisisonal</v>
      </c>
      <c r="S21" s="51" t="s">
        <v>239</v>
      </c>
    </row>
    <row r="22" spans="1:19" s="1" customFormat="1">
      <c r="A22" s="17"/>
      <c r="B22" s="16" t="s">
        <v>90</v>
      </c>
      <c r="C22" s="46" t="s">
        <v>192</v>
      </c>
      <c r="D22" s="19" t="str">
        <f t="shared" si="0"/>
        <v>Manter o Número de matriculados nos cursos de residência uni e multiprofisisonal</v>
      </c>
      <c r="F22" s="36"/>
      <c r="S22" s="51" t="s">
        <v>240</v>
      </c>
    </row>
    <row r="23" spans="1:19">
      <c r="A23" s="17"/>
      <c r="B23" s="15" t="s">
        <v>185</v>
      </c>
      <c r="C23" s="46" t="s">
        <v>205</v>
      </c>
      <c r="D23" s="19" t="str">
        <f t="shared" si="0"/>
        <v>Elevar aTaxa de teses e dissertações dos PPGs com impacto econômico, social e ambiental</v>
      </c>
      <c r="R23" s="1"/>
    </row>
    <row r="24" spans="1:19" s="1" customFormat="1">
      <c r="A24" s="17"/>
      <c r="B24" s="15" t="s">
        <v>193</v>
      </c>
      <c r="C24" s="49" t="s">
        <v>205</v>
      </c>
      <c r="D24" s="19" t="str">
        <f t="shared" si="0"/>
        <v>Manter aTaxa de teses e dissertações dos PPGs com impacto econômico, social e ambiental</v>
      </c>
      <c r="F24" s="36"/>
      <c r="R24"/>
    </row>
    <row r="25" spans="1:19">
      <c r="A25" s="17"/>
      <c r="B25" s="15" t="s">
        <v>185</v>
      </c>
      <c r="C25" s="46" t="s">
        <v>206</v>
      </c>
      <c r="D25" s="19" t="str">
        <f t="shared" si="0"/>
        <v>Elevar aTaxa de produção científica qualificada como A4 ou superior nos PPGs-UFU</v>
      </c>
      <c r="R25" s="1"/>
    </row>
    <row r="26" spans="1:19" s="1" customFormat="1">
      <c r="A26" s="17"/>
      <c r="B26" s="15" t="s">
        <v>193</v>
      </c>
      <c r="C26" s="49" t="s">
        <v>206</v>
      </c>
      <c r="D26" s="19" t="str">
        <f t="shared" si="0"/>
        <v>Manter aTaxa de produção científica qualificada como A4 ou superior nos PPGs-UFU</v>
      </c>
      <c r="F26" s="36"/>
      <c r="R26"/>
    </row>
    <row r="27" spans="1:19">
      <c r="A27" s="17"/>
      <c r="B27" s="15" t="s">
        <v>185</v>
      </c>
      <c r="C27" s="46" t="s">
        <v>174</v>
      </c>
      <c r="D27" s="19" t="str">
        <f t="shared" si="0"/>
        <v>Elevar aTaxa de produção científica com co-autoria com pesquisadores estrangeiros</v>
      </c>
      <c r="R27" s="1"/>
    </row>
    <row r="28" spans="1:19" s="1" customFormat="1">
      <c r="A28" s="17"/>
      <c r="B28" s="15" t="s">
        <v>193</v>
      </c>
      <c r="C28" s="46" t="s">
        <v>174</v>
      </c>
      <c r="D28" s="19" t="str">
        <f t="shared" si="0"/>
        <v>Manter aTaxa de produção científica com co-autoria com pesquisadores estrangeiros</v>
      </c>
      <c r="F28" s="36"/>
      <c r="R28"/>
    </row>
    <row r="29" spans="1:19">
      <c r="A29" s="17"/>
      <c r="B29" s="15" t="s">
        <v>185</v>
      </c>
      <c r="C29" s="46" t="s">
        <v>175</v>
      </c>
      <c r="D29" s="19" t="str">
        <f t="shared" si="0"/>
        <v>Elevar aTaxa de docentes credenciados em programas de pós-graduação</v>
      </c>
      <c r="R29" s="1"/>
    </row>
    <row r="30" spans="1:19" s="1" customFormat="1">
      <c r="A30" s="17"/>
      <c r="B30" s="15" t="s">
        <v>193</v>
      </c>
      <c r="C30" s="46" t="s">
        <v>175</v>
      </c>
      <c r="D30" s="19" t="str">
        <f t="shared" si="0"/>
        <v>Manter aTaxa de docentes credenciados em programas de pós-graduação</v>
      </c>
      <c r="F30" s="36"/>
      <c r="R30"/>
    </row>
    <row r="31" spans="1:19">
      <c r="A31" s="17"/>
      <c r="B31" s="15" t="s">
        <v>91</v>
      </c>
      <c r="C31" s="46" t="s">
        <v>194</v>
      </c>
      <c r="D31" s="19" t="str">
        <f t="shared" si="0"/>
        <v>Elevar o número de projetos de pesquisa em execução</v>
      </c>
      <c r="R31" s="1"/>
    </row>
    <row r="32" spans="1:19" s="1" customFormat="1">
      <c r="A32" s="17"/>
      <c r="B32" s="15" t="s">
        <v>90</v>
      </c>
      <c r="C32" s="46" t="s">
        <v>194</v>
      </c>
      <c r="D32" s="19" t="str">
        <f t="shared" si="0"/>
        <v>Manter o número de projetos de pesquisa em execução</v>
      </c>
      <c r="F32" s="36"/>
      <c r="R32"/>
    </row>
    <row r="33" spans="1:18">
      <c r="A33" s="17"/>
      <c r="B33" s="15" t="s">
        <v>91</v>
      </c>
      <c r="C33" s="46" t="s">
        <v>195</v>
      </c>
      <c r="D33" s="19" t="str">
        <f t="shared" si="0"/>
        <v xml:space="preserve">Elevar o número de projetos de pesquisa concluídos </v>
      </c>
      <c r="R33" s="1"/>
    </row>
    <row r="34" spans="1:18" s="1" customFormat="1">
      <c r="A34" s="17"/>
      <c r="B34" s="15" t="s">
        <v>90</v>
      </c>
      <c r="C34" s="46" t="s">
        <v>195</v>
      </c>
      <c r="D34" s="19" t="str">
        <f t="shared" si="0"/>
        <v xml:space="preserve">Manter o número de projetos de pesquisa concluídos </v>
      </c>
      <c r="F34" s="36"/>
      <c r="R34"/>
    </row>
    <row r="35" spans="1:18">
      <c r="A35" s="17"/>
      <c r="B35" s="15" t="s">
        <v>91</v>
      </c>
      <c r="C35" s="46" t="s">
        <v>178</v>
      </c>
      <c r="D35" s="19" t="str">
        <f t="shared" si="0"/>
        <v>Elevar o Número de  laboratórios de pesquisa multiusuários (com agendamento para comunidade)</v>
      </c>
      <c r="R35" s="1"/>
    </row>
    <row r="36" spans="1:18" s="1" customFormat="1">
      <c r="A36" s="17"/>
      <c r="B36" s="15" t="s">
        <v>90</v>
      </c>
      <c r="C36" s="46" t="s">
        <v>178</v>
      </c>
      <c r="D36" s="19" t="str">
        <f t="shared" si="0"/>
        <v>Manter o Número de  laboratórios de pesquisa multiusuários (com agendamento para comunidade)</v>
      </c>
      <c r="F36" s="36"/>
      <c r="R36"/>
    </row>
    <row r="37" spans="1:18">
      <c r="A37" s="17"/>
      <c r="B37" s="15" t="s">
        <v>91</v>
      </c>
      <c r="C37" s="46" t="s">
        <v>196</v>
      </c>
      <c r="D37" s="19" t="str">
        <f t="shared" si="0"/>
        <v>Elevar o Número de projetos de pesquisa de iniciação científica com fomento e sem bolsa</v>
      </c>
    </row>
    <row r="38" spans="1:18" s="1" customFormat="1">
      <c r="A38" s="17"/>
      <c r="B38" s="15" t="s">
        <v>90</v>
      </c>
      <c r="C38" s="46" t="s">
        <v>196</v>
      </c>
      <c r="D38" s="19" t="str">
        <f t="shared" si="0"/>
        <v>Manter o Número de projetos de pesquisa de iniciação científica com fomento e sem bolsa</v>
      </c>
      <c r="F38" s="36"/>
      <c r="R38"/>
    </row>
    <row r="39" spans="1:18">
      <c r="A39" s="17"/>
      <c r="B39" s="15" t="s">
        <v>91</v>
      </c>
      <c r="C39" s="46" t="s">
        <v>197</v>
      </c>
      <c r="D39" s="19" t="str">
        <f t="shared" si="0"/>
        <v>Elevar o Número de projetos de pesquisa de iniciação científica sem fomento e com bolsa</v>
      </c>
    </row>
    <row r="40" spans="1:18">
      <c r="A40" s="17"/>
      <c r="B40" s="15" t="s">
        <v>90</v>
      </c>
      <c r="C40" s="46" t="s">
        <v>197</v>
      </c>
      <c r="D40" s="19" t="str">
        <f t="shared" si="0"/>
        <v>Manter o Número de projetos de pesquisa de iniciação científica sem fomento e com bolsa</v>
      </c>
    </row>
    <row r="41" spans="1:18">
      <c r="B41" s="15" t="s">
        <v>91</v>
      </c>
      <c r="C41" s="46" t="s">
        <v>198</v>
      </c>
      <c r="D41" s="19" t="str">
        <f t="shared" si="0"/>
        <v>Elevar o Número de projetos de pesquisa de iniciação científica com fomento e bolsa</v>
      </c>
    </row>
    <row r="42" spans="1:18">
      <c r="B42" s="15" t="s">
        <v>90</v>
      </c>
      <c r="C42" s="46" t="s">
        <v>198</v>
      </c>
      <c r="D42" s="19" t="str">
        <f t="shared" si="0"/>
        <v>Manter o Número de projetos de pesquisa de iniciação científica com fomento e bolsa</v>
      </c>
    </row>
    <row r="43" spans="1:18">
      <c r="C43" s="44"/>
    </row>
    <row r="44" spans="1:18">
      <c r="C44" s="44"/>
    </row>
    <row r="45" spans="1:18">
      <c r="C45" s="44"/>
    </row>
    <row r="46" spans="1:18">
      <c r="C46" s="44"/>
    </row>
    <row r="47" spans="1:18">
      <c r="C47" s="44"/>
    </row>
    <row r="48" spans="1:18">
      <c r="C48" s="44"/>
    </row>
    <row r="49" spans="3:3">
      <c r="C49" s="44"/>
    </row>
    <row r="50" spans="3:3">
      <c r="C50" s="44"/>
    </row>
    <row r="51" spans="3:3">
      <c r="C51" s="44"/>
    </row>
    <row r="52" spans="3:3">
      <c r="C52" s="44"/>
    </row>
    <row r="53" spans="3:3">
      <c r="C53" s="44"/>
    </row>
    <row r="54" spans="3:3">
      <c r="C54" s="44"/>
    </row>
    <row r="55" spans="3:3">
      <c r="C55" s="47"/>
    </row>
    <row r="56" spans="3:3">
      <c r="C56" s="4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X19"/>
  <sheetViews>
    <sheetView workbookViewId="0">
      <selection activeCell="X3" sqref="X3:X15"/>
    </sheetView>
  </sheetViews>
  <sheetFormatPr defaultRowHeight="15"/>
  <cols>
    <col min="1" max="8" width="9.140625" style="19"/>
    <col min="9" max="9" width="51.85546875" style="36" customWidth="1"/>
    <col min="10" max="11" width="9.140625" style="19"/>
    <col min="12" max="12" width="12" style="19" bestFit="1" customWidth="1"/>
    <col min="13" max="14" width="9.140625" style="19"/>
    <col min="15" max="15" width="70.140625" style="19" bestFit="1" customWidth="1"/>
    <col min="16" max="16" width="9.140625" style="19"/>
    <col min="17" max="17" width="72" style="19" bestFit="1" customWidth="1"/>
    <col min="18" max="16384" width="9.140625" style="19"/>
  </cols>
  <sheetData>
    <row r="2" spans="2:24">
      <c r="B2" s="19" t="s">
        <v>137</v>
      </c>
      <c r="I2" s="36" t="s">
        <v>103</v>
      </c>
      <c r="L2" s="19" t="s">
        <v>104</v>
      </c>
      <c r="O2" s="21" t="s">
        <v>116</v>
      </c>
      <c r="Q2" s="19" t="s">
        <v>138</v>
      </c>
    </row>
    <row r="3" spans="2:24" ht="45">
      <c r="B3" s="19" t="s">
        <v>139</v>
      </c>
      <c r="I3" s="37" t="s">
        <v>35</v>
      </c>
      <c r="L3" s="19" t="s">
        <v>105</v>
      </c>
      <c r="O3" s="20" t="s">
        <v>40</v>
      </c>
      <c r="Q3" s="19" t="s">
        <v>140</v>
      </c>
      <c r="S3" s="19" t="s">
        <v>129</v>
      </c>
      <c r="X3" s="43" t="s">
        <v>34</v>
      </c>
    </row>
    <row r="4" spans="2:24" ht="45">
      <c r="I4" s="38" t="s">
        <v>28</v>
      </c>
      <c r="L4" s="19" t="s">
        <v>106</v>
      </c>
      <c r="O4" s="20" t="s">
        <v>117</v>
      </c>
      <c r="Q4" s="19" t="s">
        <v>141</v>
      </c>
      <c r="S4" s="19" t="s">
        <v>128</v>
      </c>
      <c r="X4" s="43" t="s">
        <v>132</v>
      </c>
    </row>
    <row r="5" spans="2:24" ht="30">
      <c r="I5" s="39" t="s">
        <v>48</v>
      </c>
      <c r="L5" s="19" t="s">
        <v>57</v>
      </c>
      <c r="O5" s="20" t="s">
        <v>31</v>
      </c>
      <c r="Q5" s="19" t="s">
        <v>142</v>
      </c>
      <c r="S5" s="19" t="s">
        <v>127</v>
      </c>
      <c r="X5" s="43" t="s">
        <v>143</v>
      </c>
    </row>
    <row r="6" spans="2:24">
      <c r="L6" s="19" t="s">
        <v>29</v>
      </c>
      <c r="O6" s="20" t="s">
        <v>118</v>
      </c>
      <c r="Q6" s="19" t="s">
        <v>144</v>
      </c>
      <c r="X6" s="43" t="s">
        <v>59</v>
      </c>
    </row>
    <row r="7" spans="2:24">
      <c r="L7" s="19" t="s">
        <v>76</v>
      </c>
      <c r="O7" s="20" t="s">
        <v>119</v>
      </c>
      <c r="Q7" s="19" t="s">
        <v>145</v>
      </c>
      <c r="X7" s="43" t="s">
        <v>146</v>
      </c>
    </row>
    <row r="8" spans="2:24">
      <c r="L8" s="19" t="s">
        <v>107</v>
      </c>
      <c r="Q8" s="19" t="s">
        <v>147</v>
      </c>
      <c r="X8" s="43" t="s">
        <v>148</v>
      </c>
    </row>
    <row r="9" spans="2:24">
      <c r="L9" s="19" t="s">
        <v>108</v>
      </c>
      <c r="Q9" s="19" t="s">
        <v>149</v>
      </c>
      <c r="X9" s="43" t="s">
        <v>150</v>
      </c>
    </row>
    <row r="10" spans="2:24">
      <c r="L10" s="19" t="s">
        <v>39</v>
      </c>
      <c r="Q10" s="19" t="s">
        <v>126</v>
      </c>
      <c r="X10" s="43" t="s">
        <v>151</v>
      </c>
    </row>
    <row r="11" spans="2:24">
      <c r="L11" s="19" t="s">
        <v>79</v>
      </c>
      <c r="Q11" s="19" t="s">
        <v>152</v>
      </c>
      <c r="X11" s="43" t="s">
        <v>153</v>
      </c>
    </row>
    <row r="12" spans="2:24">
      <c r="L12" s="19" t="s">
        <v>49</v>
      </c>
      <c r="Q12" s="19" t="s">
        <v>154</v>
      </c>
      <c r="X12" s="43" t="s">
        <v>155</v>
      </c>
    </row>
    <row r="13" spans="2:24">
      <c r="L13" s="19" t="s">
        <v>109</v>
      </c>
      <c r="Q13" s="19" t="s">
        <v>156</v>
      </c>
      <c r="X13" s="43" t="s">
        <v>157</v>
      </c>
    </row>
    <row r="14" spans="2:24">
      <c r="L14" s="19" t="s">
        <v>110</v>
      </c>
      <c r="Q14" s="19" t="s">
        <v>136</v>
      </c>
      <c r="X14" s="43" t="s">
        <v>130</v>
      </c>
    </row>
    <row r="15" spans="2:24">
      <c r="L15" s="19" t="s">
        <v>111</v>
      </c>
      <c r="Q15" s="19" t="s">
        <v>158</v>
      </c>
      <c r="X15" s="43" t="s">
        <v>159</v>
      </c>
    </row>
    <row r="16" spans="2:24">
      <c r="L16" s="19" t="s">
        <v>112</v>
      </c>
      <c r="Q16" s="19" t="s">
        <v>160</v>
      </c>
    </row>
    <row r="17" spans="12:17">
      <c r="L17" s="19" t="s">
        <v>113</v>
      </c>
      <c r="Q17" s="19" t="s">
        <v>161</v>
      </c>
    </row>
    <row r="18" spans="12:17">
      <c r="L18" s="19" t="s">
        <v>114</v>
      </c>
    </row>
    <row r="19" spans="12:17">
      <c r="L19" s="19" t="s">
        <v>115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X40"/>
  <sheetViews>
    <sheetView showGridLines="0" workbookViewId="0"/>
  </sheetViews>
  <sheetFormatPr defaultRowHeight="15"/>
  <cols>
    <col min="1" max="1" width="9.140625" style="20"/>
    <col min="2" max="2" width="10.28515625" style="20" customWidth="1"/>
    <col min="3" max="3" width="46.140625" style="20" customWidth="1"/>
    <col min="4" max="4" width="21.7109375" style="20" bestFit="1" customWidth="1"/>
    <col min="5" max="5" width="38.7109375" style="20" customWidth="1"/>
    <col min="6" max="6" width="23.7109375" style="20" customWidth="1"/>
    <col min="7" max="7" width="19.5703125" style="20" customWidth="1"/>
    <col min="8" max="8" width="45" style="20" bestFit="1" customWidth="1"/>
    <col min="9" max="9" width="30.5703125" style="20" bestFit="1" customWidth="1"/>
    <col min="10" max="10" width="14.42578125" style="20" customWidth="1"/>
    <col min="11" max="16" width="15.5703125" style="20" bestFit="1" customWidth="1"/>
    <col min="17" max="17" width="37.42578125" style="20" bestFit="1" customWidth="1"/>
    <col min="18" max="18" width="35.28515625" style="20" bestFit="1" customWidth="1"/>
    <col min="19" max="19" width="34.42578125" style="20" bestFit="1" customWidth="1"/>
    <col min="20" max="20" width="38.5703125" style="20" bestFit="1" customWidth="1"/>
    <col min="21" max="21" width="32.5703125" style="20" bestFit="1" customWidth="1"/>
    <col min="22" max="22" width="16.28515625" style="20" bestFit="1" customWidth="1"/>
    <col min="23" max="23" width="42.140625" style="20" bestFit="1" customWidth="1"/>
    <col min="24" max="24" width="52.42578125" style="20" customWidth="1"/>
    <col min="25" max="16384" width="9.140625" style="20"/>
  </cols>
  <sheetData>
    <row r="1" spans="1:24">
      <c r="A1" s="42" t="s">
        <v>134</v>
      </c>
    </row>
    <row r="2" spans="1:24">
      <c r="B2" s="40" t="s">
        <v>101</v>
      </c>
    </row>
    <row r="3" spans="1:24" ht="60">
      <c r="B3" s="25" t="s">
        <v>2</v>
      </c>
      <c r="C3" s="25" t="s">
        <v>100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  <c r="W3" s="25" t="s">
        <v>22</v>
      </c>
      <c r="X3" s="25" t="s">
        <v>23</v>
      </c>
    </row>
    <row r="4" spans="1:24" ht="115.5" customHeight="1">
      <c r="B4" s="13">
        <v>4</v>
      </c>
      <c r="C4" s="41" t="s">
        <v>1</v>
      </c>
      <c r="D4" s="13" t="s">
        <v>25</v>
      </c>
      <c r="E4" s="13"/>
      <c r="F4" s="13" t="s">
        <v>92</v>
      </c>
      <c r="G4" s="13" t="s">
        <v>26</v>
      </c>
      <c r="H4" s="13"/>
      <c r="I4" s="13" t="s">
        <v>27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 t="s">
        <v>30</v>
      </c>
      <c r="U4" s="13"/>
      <c r="V4" s="13"/>
      <c r="W4" s="13" t="s">
        <v>131</v>
      </c>
      <c r="X4" s="13" t="s">
        <v>34</v>
      </c>
    </row>
    <row r="7" spans="1:24">
      <c r="B7" s="40" t="s">
        <v>102</v>
      </c>
    </row>
    <row r="8" spans="1:24" ht="60">
      <c r="B8" s="25" t="s">
        <v>2</v>
      </c>
      <c r="C8" s="25" t="s">
        <v>100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5" t="s">
        <v>16</v>
      </c>
      <c r="R8" s="25" t="s">
        <v>17</v>
      </c>
      <c r="S8" s="25" t="s">
        <v>18</v>
      </c>
      <c r="T8" s="25" t="s">
        <v>19</v>
      </c>
      <c r="U8" s="25" t="s">
        <v>20</v>
      </c>
      <c r="V8" s="25" t="s">
        <v>21</v>
      </c>
      <c r="W8" s="25" t="s">
        <v>22</v>
      </c>
      <c r="X8" s="25" t="s">
        <v>23</v>
      </c>
    </row>
    <row r="9" spans="1:24" ht="120">
      <c r="B9" s="13">
        <v>4</v>
      </c>
      <c r="C9" s="13" t="s">
        <v>83</v>
      </c>
      <c r="D9" s="13" t="s">
        <v>25</v>
      </c>
      <c r="E9" s="13"/>
      <c r="F9" s="13" t="s">
        <v>92</v>
      </c>
      <c r="G9" s="13" t="s">
        <v>26</v>
      </c>
      <c r="H9" s="13" t="s">
        <v>120</v>
      </c>
      <c r="I9" s="13" t="s">
        <v>27</v>
      </c>
      <c r="J9" s="13">
        <v>51.75</v>
      </c>
      <c r="K9" s="13">
        <v>51</v>
      </c>
      <c r="L9" s="13">
        <v>51</v>
      </c>
      <c r="M9" s="13">
        <v>51</v>
      </c>
      <c r="N9" s="13">
        <v>51</v>
      </c>
      <c r="O9" s="13">
        <v>51</v>
      </c>
      <c r="P9" s="13">
        <v>51</v>
      </c>
      <c r="Q9" s="13" t="s">
        <v>28</v>
      </c>
      <c r="R9" s="13" t="s">
        <v>29</v>
      </c>
      <c r="S9" s="13" t="s">
        <v>121</v>
      </c>
      <c r="T9" s="13" t="s">
        <v>30</v>
      </c>
      <c r="U9" s="13" t="s">
        <v>31</v>
      </c>
      <c r="V9" s="13" t="s">
        <v>32</v>
      </c>
      <c r="W9" s="13" t="s">
        <v>33</v>
      </c>
      <c r="X9" s="13" t="s">
        <v>34</v>
      </c>
    </row>
    <row r="10" spans="1:24" ht="60">
      <c r="B10" s="35">
        <v>4</v>
      </c>
      <c r="C10" s="34" t="s">
        <v>84</v>
      </c>
      <c r="D10" s="34" t="s">
        <v>25</v>
      </c>
      <c r="E10" s="34"/>
      <c r="F10" s="34" t="s">
        <v>92</v>
      </c>
      <c r="G10" s="34" t="s">
        <v>26</v>
      </c>
      <c r="H10" s="32" t="s">
        <v>94</v>
      </c>
      <c r="I10" s="35" t="s">
        <v>27</v>
      </c>
      <c r="J10" s="32">
        <v>67.33</v>
      </c>
      <c r="K10" s="32">
        <v>67.33</v>
      </c>
      <c r="L10" s="32">
        <v>66</v>
      </c>
      <c r="M10" s="32">
        <v>65</v>
      </c>
      <c r="N10" s="32">
        <v>64</v>
      </c>
      <c r="O10" s="32">
        <v>63</v>
      </c>
      <c r="P10" s="32">
        <v>62</v>
      </c>
      <c r="Q10" s="32" t="s">
        <v>35</v>
      </c>
      <c r="R10" s="32" t="s">
        <v>29</v>
      </c>
      <c r="S10" s="32" t="s">
        <v>36</v>
      </c>
      <c r="T10" s="33" t="s">
        <v>30</v>
      </c>
      <c r="U10" s="32" t="s">
        <v>31</v>
      </c>
      <c r="V10" s="32" t="s">
        <v>37</v>
      </c>
      <c r="W10" s="32" t="s">
        <v>38</v>
      </c>
      <c r="X10" s="35" t="s">
        <v>34</v>
      </c>
    </row>
    <row r="11" spans="1:24" ht="90">
      <c r="B11" s="22">
        <v>4</v>
      </c>
      <c r="C11" s="23" t="s">
        <v>0</v>
      </c>
      <c r="D11" s="23" t="s">
        <v>25</v>
      </c>
      <c r="E11" s="23"/>
      <c r="F11" s="23" t="s">
        <v>92</v>
      </c>
      <c r="G11" s="23" t="s">
        <v>26</v>
      </c>
      <c r="H11" s="24" t="s">
        <v>99</v>
      </c>
      <c r="I11" s="22" t="s">
        <v>27</v>
      </c>
      <c r="J11" s="2">
        <v>0.71430000000000005</v>
      </c>
      <c r="K11" s="2">
        <v>0.7</v>
      </c>
      <c r="L11" s="2">
        <v>0.7</v>
      </c>
      <c r="M11" s="2">
        <v>0.7</v>
      </c>
      <c r="N11" s="2">
        <v>0.7</v>
      </c>
      <c r="O11" s="2">
        <v>0.7</v>
      </c>
      <c r="P11" s="2">
        <v>0.7</v>
      </c>
      <c r="Q11" s="24" t="s">
        <v>28</v>
      </c>
      <c r="R11" s="3" t="s">
        <v>29</v>
      </c>
      <c r="S11" s="3" t="s">
        <v>39</v>
      </c>
      <c r="T11" s="4" t="s">
        <v>30</v>
      </c>
      <c r="U11" s="24" t="s">
        <v>31</v>
      </c>
      <c r="V11" s="3" t="s">
        <v>40</v>
      </c>
      <c r="W11" s="3" t="s">
        <v>41</v>
      </c>
      <c r="X11" s="22" t="s">
        <v>34</v>
      </c>
    </row>
    <row r="12" spans="1:24" ht="60">
      <c r="B12" s="22">
        <v>4</v>
      </c>
      <c r="C12" s="23" t="s">
        <v>0</v>
      </c>
      <c r="D12" s="23" t="s">
        <v>25</v>
      </c>
      <c r="E12" s="23"/>
      <c r="F12" s="23" t="s">
        <v>92</v>
      </c>
      <c r="G12" s="23" t="s">
        <v>26</v>
      </c>
      <c r="H12" s="24" t="s">
        <v>94</v>
      </c>
      <c r="I12" s="22" t="s">
        <v>27</v>
      </c>
      <c r="J12" s="24">
        <v>93</v>
      </c>
      <c r="K12" s="24">
        <v>90</v>
      </c>
      <c r="L12" s="24">
        <v>89</v>
      </c>
      <c r="M12" s="24">
        <v>88</v>
      </c>
      <c r="N12" s="24">
        <v>87</v>
      </c>
      <c r="O12" s="24">
        <v>86</v>
      </c>
      <c r="P12" s="24">
        <v>85</v>
      </c>
      <c r="Q12" s="24" t="s">
        <v>28</v>
      </c>
      <c r="R12" s="24" t="s">
        <v>29</v>
      </c>
      <c r="S12" s="24"/>
      <c r="T12" s="4" t="s">
        <v>30</v>
      </c>
      <c r="U12" s="24"/>
      <c r="V12" s="24"/>
      <c r="W12" s="24" t="s">
        <v>42</v>
      </c>
      <c r="X12" s="22" t="s">
        <v>34</v>
      </c>
    </row>
    <row r="13" spans="1:24" ht="60">
      <c r="B13" s="5">
        <v>4</v>
      </c>
      <c r="C13" s="5" t="s">
        <v>85</v>
      </c>
      <c r="D13" s="5" t="s">
        <v>25</v>
      </c>
      <c r="E13" s="5"/>
      <c r="F13" s="5" t="s">
        <v>92</v>
      </c>
      <c r="G13" s="5" t="s">
        <v>26</v>
      </c>
      <c r="H13" s="6" t="s">
        <v>122</v>
      </c>
      <c r="I13" s="5" t="s">
        <v>27</v>
      </c>
      <c r="J13" s="6">
        <v>37.43</v>
      </c>
      <c r="K13" s="6">
        <v>37</v>
      </c>
      <c r="L13" s="6">
        <v>36</v>
      </c>
      <c r="M13" s="6">
        <v>35</v>
      </c>
      <c r="N13" s="6">
        <v>34</v>
      </c>
      <c r="O13" s="6">
        <v>33</v>
      </c>
      <c r="P13" s="6">
        <v>34</v>
      </c>
      <c r="Q13" s="6" t="s">
        <v>28</v>
      </c>
      <c r="R13" s="6" t="s">
        <v>29</v>
      </c>
      <c r="S13" s="6"/>
      <c r="T13" s="7" t="s">
        <v>43</v>
      </c>
      <c r="U13" s="6"/>
      <c r="V13" s="6"/>
      <c r="W13" s="6" t="s">
        <v>44</v>
      </c>
      <c r="X13" s="5" t="s">
        <v>45</v>
      </c>
    </row>
    <row r="14" spans="1:24" ht="60">
      <c r="B14" s="22">
        <v>4</v>
      </c>
      <c r="C14" s="23" t="s">
        <v>0</v>
      </c>
      <c r="D14" s="23" t="s">
        <v>25</v>
      </c>
      <c r="E14" s="23"/>
      <c r="F14" s="23" t="s">
        <v>92</v>
      </c>
      <c r="G14" s="23" t="s">
        <v>26</v>
      </c>
      <c r="H14" s="24" t="s">
        <v>94</v>
      </c>
      <c r="I14" s="22" t="s">
        <v>27</v>
      </c>
      <c r="J14" s="24" t="s">
        <v>123</v>
      </c>
      <c r="K14" s="24" t="s">
        <v>123</v>
      </c>
      <c r="L14" s="24">
        <v>85</v>
      </c>
      <c r="M14" s="24">
        <v>84</v>
      </c>
      <c r="N14" s="24">
        <v>83</v>
      </c>
      <c r="O14" s="24">
        <v>82</v>
      </c>
      <c r="P14" s="24">
        <v>81</v>
      </c>
      <c r="Q14" s="24" t="s">
        <v>35</v>
      </c>
      <c r="R14" s="24" t="s">
        <v>29</v>
      </c>
      <c r="S14" s="24"/>
      <c r="T14" s="4" t="s">
        <v>30</v>
      </c>
      <c r="U14" s="24" t="s">
        <v>31</v>
      </c>
      <c r="V14" s="24"/>
      <c r="W14" s="24" t="s">
        <v>46</v>
      </c>
      <c r="X14" s="22" t="s">
        <v>34</v>
      </c>
    </row>
    <row r="15" spans="1:24" ht="60">
      <c r="B15" s="22">
        <v>4</v>
      </c>
      <c r="C15" s="23" t="s">
        <v>86</v>
      </c>
      <c r="D15" s="23" t="s">
        <v>25</v>
      </c>
      <c r="E15" s="23"/>
      <c r="F15" s="23" t="s">
        <v>92</v>
      </c>
      <c r="G15" s="23" t="s">
        <v>26</v>
      </c>
      <c r="H15" s="24" t="s">
        <v>94</v>
      </c>
      <c r="I15" s="22" t="s">
        <v>27</v>
      </c>
      <c r="J15" s="24">
        <v>70.97</v>
      </c>
      <c r="K15" s="24">
        <v>70</v>
      </c>
      <c r="L15" s="24">
        <v>69</v>
      </c>
      <c r="M15" s="24">
        <v>68</v>
      </c>
      <c r="N15" s="24">
        <v>67</v>
      </c>
      <c r="O15" s="24">
        <v>66</v>
      </c>
      <c r="P15" s="24">
        <v>65</v>
      </c>
      <c r="Q15" s="24" t="s">
        <v>35</v>
      </c>
      <c r="R15" s="24" t="s">
        <v>29</v>
      </c>
      <c r="S15" s="24"/>
      <c r="T15" s="4" t="s">
        <v>30</v>
      </c>
      <c r="U15" s="24" t="s">
        <v>31</v>
      </c>
      <c r="V15" s="24"/>
      <c r="W15" s="24" t="s">
        <v>47</v>
      </c>
      <c r="X15" s="22" t="s">
        <v>34</v>
      </c>
    </row>
    <row r="16" spans="1:24" ht="60">
      <c r="B16" s="5">
        <v>4</v>
      </c>
      <c r="C16" s="5" t="s">
        <v>87</v>
      </c>
      <c r="D16" s="5" t="s">
        <v>25</v>
      </c>
      <c r="E16" s="5"/>
      <c r="F16" s="5" t="s">
        <v>92</v>
      </c>
      <c r="G16" s="5" t="s">
        <v>26</v>
      </c>
      <c r="H16" s="6" t="s">
        <v>94</v>
      </c>
      <c r="I16" s="5" t="s">
        <v>27</v>
      </c>
      <c r="J16" s="6">
        <v>34.78</v>
      </c>
      <c r="K16" s="6">
        <v>34.78</v>
      </c>
      <c r="L16" s="6">
        <v>34.78</v>
      </c>
      <c r="M16" s="6">
        <v>34</v>
      </c>
      <c r="N16" s="6">
        <v>34</v>
      </c>
      <c r="O16" s="6">
        <v>33</v>
      </c>
      <c r="P16" s="6">
        <v>32</v>
      </c>
      <c r="Q16" s="6" t="s">
        <v>28</v>
      </c>
      <c r="R16" s="6" t="s">
        <v>29</v>
      </c>
      <c r="S16" s="6" t="s">
        <v>49</v>
      </c>
      <c r="T16" s="8" t="s">
        <v>43</v>
      </c>
      <c r="U16" s="6" t="s">
        <v>31</v>
      </c>
      <c r="V16" s="6"/>
      <c r="W16" s="6" t="s">
        <v>50</v>
      </c>
      <c r="X16" s="5" t="s">
        <v>45</v>
      </c>
    </row>
    <row r="17" spans="2:24" ht="60">
      <c r="B17" s="22">
        <v>4</v>
      </c>
      <c r="C17" s="23" t="s">
        <v>0</v>
      </c>
      <c r="D17" s="23" t="s">
        <v>25</v>
      </c>
      <c r="E17" s="23"/>
      <c r="F17" s="23" t="s">
        <v>92</v>
      </c>
      <c r="G17" s="23" t="s">
        <v>26</v>
      </c>
      <c r="H17" s="24" t="s">
        <v>99</v>
      </c>
      <c r="I17" s="22" t="s">
        <v>27</v>
      </c>
      <c r="J17" s="24">
        <v>85.71</v>
      </c>
      <c r="K17" s="24">
        <v>81.400000000000006</v>
      </c>
      <c r="L17" s="24">
        <v>77.3</v>
      </c>
      <c r="M17" s="24">
        <v>73.400000000000006</v>
      </c>
      <c r="N17" s="24">
        <v>69.8</v>
      </c>
      <c r="O17" s="24">
        <v>66.3</v>
      </c>
      <c r="P17" s="24">
        <v>62.9</v>
      </c>
      <c r="Q17" s="24" t="s">
        <v>28</v>
      </c>
      <c r="R17" s="24" t="s">
        <v>29</v>
      </c>
      <c r="S17" s="24" t="s">
        <v>49</v>
      </c>
      <c r="T17" s="4" t="s">
        <v>30</v>
      </c>
      <c r="U17" s="24"/>
      <c r="V17" s="24"/>
      <c r="W17" s="24" t="s">
        <v>51</v>
      </c>
      <c r="X17" s="22" t="s">
        <v>34</v>
      </c>
    </row>
    <row r="18" spans="2:24" ht="60">
      <c r="B18" s="22">
        <v>4</v>
      </c>
      <c r="C18" s="23" t="s">
        <v>0</v>
      </c>
      <c r="D18" s="23" t="s">
        <v>25</v>
      </c>
      <c r="E18" s="23"/>
      <c r="F18" s="23" t="s">
        <v>92</v>
      </c>
      <c r="G18" s="23" t="s">
        <v>26</v>
      </c>
      <c r="H18" s="24" t="s">
        <v>94</v>
      </c>
      <c r="I18" s="22" t="s">
        <v>27</v>
      </c>
      <c r="J18" s="24">
        <v>45</v>
      </c>
      <c r="K18" s="24">
        <v>40</v>
      </c>
      <c r="L18" s="24">
        <v>40</v>
      </c>
      <c r="M18" s="24">
        <v>35</v>
      </c>
      <c r="N18" s="24">
        <v>35</v>
      </c>
      <c r="O18" s="24">
        <v>30</v>
      </c>
      <c r="P18" s="24">
        <v>30</v>
      </c>
      <c r="Q18" s="24" t="s">
        <v>35</v>
      </c>
      <c r="R18" s="24" t="s">
        <v>29</v>
      </c>
      <c r="S18" s="24"/>
      <c r="T18" s="4" t="s">
        <v>30</v>
      </c>
      <c r="U18" s="24" t="s">
        <v>31</v>
      </c>
      <c r="V18" s="24"/>
      <c r="W18" s="24" t="s">
        <v>52</v>
      </c>
      <c r="X18" s="22" t="s">
        <v>34</v>
      </c>
    </row>
    <row r="19" spans="2:24" ht="60">
      <c r="B19" s="28">
        <v>4</v>
      </c>
      <c r="C19" s="28" t="s">
        <v>85</v>
      </c>
      <c r="D19" s="28" t="s">
        <v>25</v>
      </c>
      <c r="E19" s="28"/>
      <c r="F19" s="28" t="s">
        <v>92</v>
      </c>
      <c r="G19" s="28" t="s">
        <v>26</v>
      </c>
      <c r="H19" s="31" t="s">
        <v>94</v>
      </c>
      <c r="I19" s="28" t="s">
        <v>27</v>
      </c>
      <c r="J19" s="30">
        <v>0.78979999999999995</v>
      </c>
      <c r="K19" s="30">
        <v>0.78979999999999995</v>
      </c>
      <c r="L19" s="30">
        <v>0.78979999999999995</v>
      </c>
      <c r="M19" s="29">
        <v>0.78</v>
      </c>
      <c r="N19" s="28" t="s">
        <v>124</v>
      </c>
      <c r="O19" s="29">
        <v>0.77</v>
      </c>
      <c r="P19" s="29">
        <v>0.77</v>
      </c>
      <c r="Q19" s="28" t="s">
        <v>28</v>
      </c>
      <c r="R19" s="28" t="s">
        <v>29</v>
      </c>
      <c r="S19" s="28" t="s">
        <v>53</v>
      </c>
      <c r="T19" s="28" t="s">
        <v>30</v>
      </c>
      <c r="U19" s="28" t="s">
        <v>31</v>
      </c>
      <c r="V19" s="28"/>
      <c r="W19" s="28" t="s">
        <v>54</v>
      </c>
      <c r="X19" s="28" t="s">
        <v>45</v>
      </c>
    </row>
    <row r="20" spans="2:24" ht="60">
      <c r="B20" s="22">
        <v>4</v>
      </c>
      <c r="C20" s="23" t="s">
        <v>0</v>
      </c>
      <c r="D20" s="23" t="s">
        <v>25</v>
      </c>
      <c r="E20" s="23"/>
      <c r="F20" s="23" t="s">
        <v>92</v>
      </c>
      <c r="G20" s="23" t="s">
        <v>26</v>
      </c>
      <c r="H20" s="24" t="s">
        <v>94</v>
      </c>
      <c r="I20" s="22" t="s">
        <v>27</v>
      </c>
      <c r="J20" s="24">
        <v>88.48</v>
      </c>
      <c r="K20" s="24">
        <v>87</v>
      </c>
      <c r="L20" s="24">
        <v>86</v>
      </c>
      <c r="M20" s="24">
        <v>84</v>
      </c>
      <c r="N20" s="24">
        <v>82</v>
      </c>
      <c r="O20" s="24">
        <v>80</v>
      </c>
      <c r="P20" s="24">
        <v>78</v>
      </c>
      <c r="Q20" s="24" t="s">
        <v>28</v>
      </c>
      <c r="R20" s="24" t="s">
        <v>29</v>
      </c>
      <c r="S20" s="24"/>
      <c r="T20" s="4" t="s">
        <v>30</v>
      </c>
      <c r="U20" s="24" t="s">
        <v>31</v>
      </c>
      <c r="V20" s="24"/>
      <c r="W20" s="24" t="s">
        <v>55</v>
      </c>
      <c r="X20" s="22" t="s">
        <v>34</v>
      </c>
    </row>
    <row r="21" spans="2:24" ht="60">
      <c r="B21" s="5">
        <v>4</v>
      </c>
      <c r="C21" s="5" t="s">
        <v>85</v>
      </c>
      <c r="D21" s="5" t="s">
        <v>25</v>
      </c>
      <c r="E21" s="5"/>
      <c r="F21" s="5" t="s">
        <v>92</v>
      </c>
      <c r="G21" s="5" t="s">
        <v>26</v>
      </c>
      <c r="H21" s="6" t="s">
        <v>94</v>
      </c>
      <c r="I21" s="5" t="s">
        <v>27</v>
      </c>
      <c r="J21" s="6">
        <v>91.8</v>
      </c>
      <c r="K21" s="6">
        <v>90</v>
      </c>
      <c r="L21" s="6">
        <v>87</v>
      </c>
      <c r="M21" s="6">
        <v>84</v>
      </c>
      <c r="N21" s="6">
        <v>83.5</v>
      </c>
      <c r="O21" s="6">
        <v>83</v>
      </c>
      <c r="P21" s="6">
        <v>82.5</v>
      </c>
      <c r="Q21" s="6" t="s">
        <v>48</v>
      </c>
      <c r="R21" s="6" t="s">
        <v>29</v>
      </c>
      <c r="S21" s="6" t="s">
        <v>53</v>
      </c>
      <c r="T21" s="7" t="s">
        <v>30</v>
      </c>
      <c r="U21" s="6" t="s">
        <v>31</v>
      </c>
      <c r="V21" s="6"/>
      <c r="W21" s="6" t="s">
        <v>56</v>
      </c>
      <c r="X21" s="5" t="s">
        <v>45</v>
      </c>
    </row>
    <row r="22" spans="2:24" ht="60">
      <c r="B22" s="28">
        <v>4</v>
      </c>
      <c r="C22" s="28" t="s">
        <v>85</v>
      </c>
      <c r="D22" s="28" t="s">
        <v>25</v>
      </c>
      <c r="E22" s="28"/>
      <c r="F22" s="28" t="s">
        <v>92</v>
      </c>
      <c r="G22" s="28" t="s">
        <v>26</v>
      </c>
      <c r="H22" s="9" t="s">
        <v>120</v>
      </c>
      <c r="I22" s="28" t="s">
        <v>27</v>
      </c>
      <c r="J22" s="10">
        <v>0.2</v>
      </c>
      <c r="K22" s="10">
        <v>0.2</v>
      </c>
      <c r="L22" s="10">
        <v>0.2</v>
      </c>
      <c r="M22" s="10">
        <v>0.2</v>
      </c>
      <c r="N22" s="10">
        <v>0.2</v>
      </c>
      <c r="O22" s="10">
        <v>0.2</v>
      </c>
      <c r="P22" s="10">
        <v>0.2</v>
      </c>
      <c r="Q22" s="9" t="s">
        <v>28</v>
      </c>
      <c r="R22" s="9" t="s">
        <v>29</v>
      </c>
      <c r="S22" s="9" t="s">
        <v>57</v>
      </c>
      <c r="T22" s="28" t="s">
        <v>30</v>
      </c>
      <c r="U22" s="9" t="s">
        <v>31</v>
      </c>
      <c r="V22" s="28"/>
      <c r="W22" s="9" t="s">
        <v>58</v>
      </c>
      <c r="X22" s="28" t="s">
        <v>34</v>
      </c>
    </row>
    <row r="23" spans="2:24" ht="90">
      <c r="B23" s="28">
        <v>4</v>
      </c>
      <c r="C23" s="28" t="s">
        <v>85</v>
      </c>
      <c r="D23" s="28" t="s">
        <v>25</v>
      </c>
      <c r="E23" s="28"/>
      <c r="F23" s="28" t="s">
        <v>92</v>
      </c>
      <c r="G23" s="28" t="s">
        <v>26</v>
      </c>
      <c r="H23" s="28" t="s">
        <v>94</v>
      </c>
      <c r="I23" s="28" t="s">
        <v>27</v>
      </c>
      <c r="J23" s="28">
        <v>89.81</v>
      </c>
      <c r="K23" s="28">
        <v>89</v>
      </c>
      <c r="L23" s="28">
        <v>89</v>
      </c>
      <c r="M23" s="28">
        <v>89</v>
      </c>
      <c r="N23" s="28">
        <v>87</v>
      </c>
      <c r="O23" s="28">
        <v>85</v>
      </c>
      <c r="P23" s="28">
        <v>83</v>
      </c>
      <c r="Q23" s="28" t="s">
        <v>48</v>
      </c>
      <c r="R23" s="28" t="s">
        <v>29</v>
      </c>
      <c r="S23" s="28" t="s">
        <v>49</v>
      </c>
      <c r="T23" s="28" t="s">
        <v>30</v>
      </c>
      <c r="U23" s="28" t="s">
        <v>31</v>
      </c>
      <c r="V23" s="28"/>
      <c r="W23" s="9" t="s">
        <v>60</v>
      </c>
      <c r="X23" s="28" t="s">
        <v>59</v>
      </c>
    </row>
    <row r="24" spans="2:24" ht="60">
      <c r="B24" s="22">
        <v>4</v>
      </c>
      <c r="C24" s="23" t="s">
        <v>0</v>
      </c>
      <c r="D24" s="23" t="s">
        <v>25</v>
      </c>
      <c r="E24" s="23"/>
      <c r="F24" s="23" t="s">
        <v>92</v>
      </c>
      <c r="G24" s="23" t="s">
        <v>26</v>
      </c>
      <c r="H24" s="24" t="s">
        <v>94</v>
      </c>
      <c r="I24" s="22" t="s">
        <v>27</v>
      </c>
      <c r="J24" s="24">
        <v>48</v>
      </c>
      <c r="K24" s="24">
        <v>43</v>
      </c>
      <c r="L24" s="24">
        <v>38</v>
      </c>
      <c r="M24" s="24">
        <v>33</v>
      </c>
      <c r="N24" s="24">
        <v>28</v>
      </c>
      <c r="O24" s="24">
        <v>23</v>
      </c>
      <c r="P24" s="24">
        <v>18</v>
      </c>
      <c r="Q24" s="24" t="s">
        <v>28</v>
      </c>
      <c r="R24" s="24" t="s">
        <v>29</v>
      </c>
      <c r="S24" s="24"/>
      <c r="T24" s="4" t="s">
        <v>30</v>
      </c>
      <c r="U24" s="24" t="s">
        <v>31</v>
      </c>
      <c r="V24" s="24"/>
      <c r="W24" s="24" t="s">
        <v>61</v>
      </c>
      <c r="X24" s="22" t="s">
        <v>34</v>
      </c>
    </row>
    <row r="25" spans="2:24" ht="60">
      <c r="B25" s="22">
        <v>4</v>
      </c>
      <c r="C25" s="23" t="s">
        <v>0</v>
      </c>
      <c r="D25" s="23" t="s">
        <v>25</v>
      </c>
      <c r="E25" s="23"/>
      <c r="F25" s="23" t="s">
        <v>92</v>
      </c>
      <c r="G25" s="23" t="s">
        <v>26</v>
      </c>
      <c r="H25" s="24" t="s">
        <v>94</v>
      </c>
      <c r="I25" s="22" t="s">
        <v>27</v>
      </c>
      <c r="J25" s="24">
        <v>76.14</v>
      </c>
      <c r="K25" s="24">
        <v>76.14</v>
      </c>
      <c r="L25" s="24">
        <v>76.14</v>
      </c>
      <c r="M25" s="24">
        <v>76.14</v>
      </c>
      <c r="N25" s="24">
        <v>76.14</v>
      </c>
      <c r="O25" s="24">
        <v>75</v>
      </c>
      <c r="P25" s="24">
        <v>74</v>
      </c>
      <c r="Q25" s="24" t="s">
        <v>28</v>
      </c>
      <c r="R25" s="24" t="s">
        <v>29</v>
      </c>
      <c r="S25" s="24"/>
      <c r="T25" s="4" t="s">
        <v>30</v>
      </c>
      <c r="U25" s="24" t="s">
        <v>31</v>
      </c>
      <c r="V25" s="24"/>
      <c r="W25" s="24" t="s">
        <v>62</v>
      </c>
      <c r="X25" s="22" t="s">
        <v>34</v>
      </c>
    </row>
    <row r="26" spans="2:24" ht="60">
      <c r="B26" s="22">
        <v>4</v>
      </c>
      <c r="C26" s="23" t="s">
        <v>0</v>
      </c>
      <c r="D26" s="23" t="s">
        <v>25</v>
      </c>
      <c r="E26" s="23"/>
      <c r="F26" s="23" t="s">
        <v>92</v>
      </c>
      <c r="G26" s="23" t="s">
        <v>26</v>
      </c>
      <c r="H26" s="24" t="s">
        <v>94</v>
      </c>
      <c r="I26" s="22" t="s">
        <v>27</v>
      </c>
      <c r="J26" s="24">
        <v>68.510000000000005</v>
      </c>
      <c r="K26" s="24">
        <v>68.510000000000005</v>
      </c>
      <c r="L26" s="24">
        <v>68.510000000000005</v>
      </c>
      <c r="M26" s="24">
        <v>67.2</v>
      </c>
      <c r="N26" s="24">
        <v>65.3</v>
      </c>
      <c r="O26" s="24">
        <v>63.2</v>
      </c>
      <c r="P26" s="24">
        <v>61.66</v>
      </c>
      <c r="Q26" s="24" t="s">
        <v>28</v>
      </c>
      <c r="R26" s="24" t="s">
        <v>29</v>
      </c>
      <c r="S26" s="24" t="s">
        <v>63</v>
      </c>
      <c r="T26" s="4" t="s">
        <v>30</v>
      </c>
      <c r="U26" s="24" t="s">
        <v>31</v>
      </c>
      <c r="V26" s="24" t="s">
        <v>64</v>
      </c>
      <c r="W26" s="24" t="s">
        <v>65</v>
      </c>
      <c r="X26" s="22" t="s">
        <v>34</v>
      </c>
    </row>
    <row r="27" spans="2:24" ht="60">
      <c r="B27" s="11">
        <v>4</v>
      </c>
      <c r="C27" s="11" t="s">
        <v>88</v>
      </c>
      <c r="D27" s="11" t="s">
        <v>25</v>
      </c>
      <c r="E27" s="11"/>
      <c r="F27" s="11" t="s">
        <v>92</v>
      </c>
      <c r="G27" s="11" t="s">
        <v>26</v>
      </c>
      <c r="H27" s="11" t="s">
        <v>94</v>
      </c>
      <c r="I27" s="11" t="s">
        <v>27</v>
      </c>
      <c r="J27" s="12">
        <v>0.76870000000000005</v>
      </c>
      <c r="K27" s="12">
        <v>0.77864999999999995</v>
      </c>
      <c r="L27" s="12">
        <v>0.72500000000000009</v>
      </c>
      <c r="M27" s="12">
        <v>0.64999999999999991</v>
      </c>
      <c r="N27" s="12">
        <v>0.60000000000000009</v>
      </c>
      <c r="O27" s="12">
        <v>0.5</v>
      </c>
      <c r="P27" s="12">
        <v>0.38500000000000001</v>
      </c>
      <c r="Q27" s="11" t="s">
        <v>28</v>
      </c>
      <c r="R27" s="11" t="s">
        <v>29</v>
      </c>
      <c r="S27" s="11"/>
      <c r="T27" s="11" t="s">
        <v>30</v>
      </c>
      <c r="U27" s="11" t="s">
        <v>31</v>
      </c>
      <c r="V27" s="11"/>
      <c r="W27" s="11" t="s">
        <v>66</v>
      </c>
      <c r="X27" s="11" t="s">
        <v>34</v>
      </c>
    </row>
    <row r="28" spans="2:24" ht="60">
      <c r="B28" s="22">
        <v>4</v>
      </c>
      <c r="C28" s="23" t="s">
        <v>0</v>
      </c>
      <c r="D28" s="23" t="s">
        <v>25</v>
      </c>
      <c r="E28" s="23"/>
      <c r="F28" s="23" t="s">
        <v>92</v>
      </c>
      <c r="G28" s="23" t="s">
        <v>26</v>
      </c>
      <c r="H28" s="24" t="s">
        <v>94</v>
      </c>
      <c r="I28" s="22" t="s">
        <v>27</v>
      </c>
      <c r="J28" s="24">
        <v>40</v>
      </c>
      <c r="K28" s="24">
        <v>50</v>
      </c>
      <c r="L28" s="24">
        <v>60</v>
      </c>
      <c r="M28" s="24">
        <v>60</v>
      </c>
      <c r="N28" s="24">
        <v>70</v>
      </c>
      <c r="O28" s="24">
        <v>70</v>
      </c>
      <c r="P28" s="24">
        <v>80</v>
      </c>
      <c r="Q28" s="24" t="s">
        <v>28</v>
      </c>
      <c r="R28" s="24" t="s">
        <v>29</v>
      </c>
      <c r="S28" s="24"/>
      <c r="T28" s="4" t="s">
        <v>30</v>
      </c>
      <c r="U28" s="24"/>
      <c r="V28" s="24"/>
      <c r="W28" s="24" t="s">
        <v>67</v>
      </c>
      <c r="X28" s="22" t="s">
        <v>34</v>
      </c>
    </row>
    <row r="29" spans="2:24" ht="60">
      <c r="B29" s="22">
        <v>4</v>
      </c>
      <c r="C29" s="23" t="s">
        <v>0</v>
      </c>
      <c r="D29" s="23" t="s">
        <v>25</v>
      </c>
      <c r="E29" s="23"/>
      <c r="F29" s="23" t="s">
        <v>92</v>
      </c>
      <c r="G29" s="23" t="s">
        <v>26</v>
      </c>
      <c r="H29" s="24" t="s">
        <v>94</v>
      </c>
      <c r="I29" s="22" t="s">
        <v>27</v>
      </c>
      <c r="J29" s="24">
        <v>71.64</v>
      </c>
      <c r="K29" s="24">
        <v>70</v>
      </c>
      <c r="L29" s="24">
        <v>65</v>
      </c>
      <c r="M29" s="24">
        <v>60</v>
      </c>
      <c r="N29" s="24">
        <v>55</v>
      </c>
      <c r="O29" s="24">
        <v>50</v>
      </c>
      <c r="P29" s="24">
        <v>45</v>
      </c>
      <c r="Q29" s="24" t="s">
        <v>28</v>
      </c>
      <c r="R29" s="24" t="s">
        <v>29</v>
      </c>
      <c r="S29" s="24" t="s">
        <v>68</v>
      </c>
      <c r="T29" s="4" t="s">
        <v>30</v>
      </c>
      <c r="U29" s="24" t="s">
        <v>31</v>
      </c>
      <c r="V29" s="24"/>
      <c r="W29" s="24" t="s">
        <v>69</v>
      </c>
      <c r="X29" s="22" t="s">
        <v>34</v>
      </c>
    </row>
    <row r="30" spans="2:24" ht="60">
      <c r="B30" s="22">
        <v>4</v>
      </c>
      <c r="C30" s="23" t="s">
        <v>0</v>
      </c>
      <c r="D30" s="23" t="s">
        <v>25</v>
      </c>
      <c r="E30" s="23"/>
      <c r="F30" s="23" t="s">
        <v>92</v>
      </c>
      <c r="G30" s="23" t="s">
        <v>26</v>
      </c>
      <c r="H30" s="24" t="s">
        <v>94</v>
      </c>
      <c r="I30" s="22" t="s">
        <v>27</v>
      </c>
      <c r="J30" s="24">
        <v>68.42</v>
      </c>
      <c r="K30" s="24">
        <v>63</v>
      </c>
      <c r="L30" s="24">
        <v>57.58</v>
      </c>
      <c r="M30" s="24">
        <v>52.16</v>
      </c>
      <c r="N30" s="24">
        <v>46.74</v>
      </c>
      <c r="O30" s="24">
        <v>41.32</v>
      </c>
      <c r="P30" s="24">
        <v>35.9</v>
      </c>
      <c r="Q30" s="24" t="s">
        <v>28</v>
      </c>
      <c r="R30" s="24" t="s">
        <v>29</v>
      </c>
      <c r="S30" s="24"/>
      <c r="T30" s="4" t="s">
        <v>30</v>
      </c>
      <c r="U30" s="24" t="s">
        <v>31</v>
      </c>
      <c r="V30" s="24"/>
      <c r="W30" s="24" t="s">
        <v>70</v>
      </c>
      <c r="X30" s="22" t="s">
        <v>34</v>
      </c>
    </row>
    <row r="31" spans="2:24" ht="60">
      <c r="B31" s="22">
        <v>4</v>
      </c>
      <c r="C31" s="23" t="s">
        <v>0</v>
      </c>
      <c r="D31" s="23" t="s">
        <v>25</v>
      </c>
      <c r="E31" s="23"/>
      <c r="F31" s="23" t="s">
        <v>92</v>
      </c>
      <c r="G31" s="23" t="s">
        <v>26</v>
      </c>
      <c r="H31" s="24" t="s">
        <v>94</v>
      </c>
      <c r="I31" s="22" t="s">
        <v>27</v>
      </c>
      <c r="J31" s="24">
        <v>73.91</v>
      </c>
      <c r="K31" s="24">
        <v>70</v>
      </c>
      <c r="L31" s="24">
        <v>65</v>
      </c>
      <c r="M31" s="24">
        <v>60</v>
      </c>
      <c r="N31" s="24">
        <v>55</v>
      </c>
      <c r="O31" s="24">
        <v>50</v>
      </c>
      <c r="P31" s="24">
        <v>45</v>
      </c>
      <c r="Q31" s="24" t="s">
        <v>28</v>
      </c>
      <c r="R31" s="24" t="s">
        <v>29</v>
      </c>
      <c r="S31" s="24" t="s">
        <v>71</v>
      </c>
      <c r="T31" s="4" t="s">
        <v>30</v>
      </c>
      <c r="U31" s="24" t="s">
        <v>31</v>
      </c>
      <c r="V31" s="24" t="s">
        <v>72</v>
      </c>
      <c r="W31" s="24" t="s">
        <v>73</v>
      </c>
      <c r="X31" s="22" t="s">
        <v>34</v>
      </c>
    </row>
    <row r="32" spans="2:24" ht="60">
      <c r="B32" s="22">
        <v>4</v>
      </c>
      <c r="C32" s="23" t="s">
        <v>0</v>
      </c>
      <c r="D32" s="23" t="s">
        <v>25</v>
      </c>
      <c r="E32" s="23"/>
      <c r="F32" s="23" t="s">
        <v>92</v>
      </c>
      <c r="G32" s="23" t="s">
        <v>26</v>
      </c>
      <c r="H32" s="24" t="s">
        <v>94</v>
      </c>
      <c r="I32" s="22" t="s">
        <v>27</v>
      </c>
      <c r="J32" s="24">
        <v>82.86</v>
      </c>
      <c r="K32" s="24">
        <v>80</v>
      </c>
      <c r="L32" s="24">
        <v>78</v>
      </c>
      <c r="M32" s="24">
        <v>76</v>
      </c>
      <c r="N32" s="24">
        <v>74</v>
      </c>
      <c r="O32" s="24">
        <v>73</v>
      </c>
      <c r="P32" s="24">
        <v>72</v>
      </c>
      <c r="Q32" s="24" t="s">
        <v>28</v>
      </c>
      <c r="R32" s="24" t="s">
        <v>29</v>
      </c>
      <c r="S32" s="24"/>
      <c r="T32" s="4" t="s">
        <v>30</v>
      </c>
      <c r="U32" s="24"/>
      <c r="V32" s="24"/>
      <c r="W32" s="24" t="s">
        <v>74</v>
      </c>
      <c r="X32" s="22" t="s">
        <v>34</v>
      </c>
    </row>
    <row r="33" spans="2:24" ht="60">
      <c r="B33" s="22">
        <v>4</v>
      </c>
      <c r="C33" s="23" t="s">
        <v>0</v>
      </c>
      <c r="D33" s="23" t="s">
        <v>25</v>
      </c>
      <c r="E33" s="23"/>
      <c r="F33" s="23" t="s">
        <v>92</v>
      </c>
      <c r="G33" s="23" t="s">
        <v>26</v>
      </c>
      <c r="H33" s="24" t="s">
        <v>94</v>
      </c>
      <c r="I33" s="22" t="s">
        <v>27</v>
      </c>
      <c r="J33" s="24">
        <v>84.91</v>
      </c>
      <c r="K33" s="24">
        <v>83</v>
      </c>
      <c r="L33" s="24">
        <v>82</v>
      </c>
      <c r="M33" s="24">
        <v>81</v>
      </c>
      <c r="N33" s="24">
        <v>80</v>
      </c>
      <c r="O33" s="24">
        <v>79</v>
      </c>
      <c r="P33" s="24">
        <v>79</v>
      </c>
      <c r="Q33" s="24" t="s">
        <v>28</v>
      </c>
      <c r="R33" s="24" t="s">
        <v>29</v>
      </c>
      <c r="S33" s="24"/>
      <c r="T33" s="4" t="s">
        <v>30</v>
      </c>
      <c r="U33" s="24" t="s">
        <v>31</v>
      </c>
      <c r="V33" s="24"/>
      <c r="W33" s="24" t="s">
        <v>75</v>
      </c>
      <c r="X33" s="22" t="s">
        <v>34</v>
      </c>
    </row>
    <row r="34" spans="2:24" ht="60">
      <c r="B34" s="22">
        <v>4</v>
      </c>
      <c r="C34" s="23" t="s">
        <v>0</v>
      </c>
      <c r="D34" s="23" t="s">
        <v>25</v>
      </c>
      <c r="E34" s="23"/>
      <c r="F34" s="23" t="s">
        <v>92</v>
      </c>
      <c r="G34" s="23" t="s">
        <v>26</v>
      </c>
      <c r="H34" s="24" t="s">
        <v>94</v>
      </c>
      <c r="I34" s="22" t="s">
        <v>27</v>
      </c>
      <c r="J34" s="2">
        <v>0.67349999999999999</v>
      </c>
      <c r="K34" s="27">
        <v>0.67</v>
      </c>
      <c r="L34" s="27">
        <v>0.67</v>
      </c>
      <c r="M34" s="2">
        <v>0.67349999999999999</v>
      </c>
      <c r="N34" s="2">
        <v>0.67300000000000004</v>
      </c>
      <c r="O34" s="2">
        <v>0.66</v>
      </c>
      <c r="P34" s="27">
        <v>0.66</v>
      </c>
      <c r="Q34" s="24" t="s">
        <v>28</v>
      </c>
      <c r="R34" s="24" t="s">
        <v>29</v>
      </c>
      <c r="S34" s="24"/>
      <c r="T34" s="4" t="s">
        <v>30</v>
      </c>
      <c r="U34" s="24" t="s">
        <v>31</v>
      </c>
      <c r="V34" s="24"/>
      <c r="W34" s="24" t="s">
        <v>77</v>
      </c>
      <c r="X34" s="22" t="s">
        <v>34</v>
      </c>
    </row>
    <row r="35" spans="2:24" ht="60">
      <c r="B35" s="22">
        <v>4</v>
      </c>
      <c r="C35" s="23" t="s">
        <v>0</v>
      </c>
      <c r="D35" s="23" t="s">
        <v>25</v>
      </c>
      <c r="E35" s="23"/>
      <c r="F35" s="23" t="s">
        <v>92</v>
      </c>
      <c r="G35" s="23" t="s">
        <v>26</v>
      </c>
      <c r="H35" s="24" t="s">
        <v>94</v>
      </c>
      <c r="I35" s="22" t="s">
        <v>27</v>
      </c>
      <c r="J35" s="24">
        <v>49.38</v>
      </c>
      <c r="K35" s="24">
        <v>48.38</v>
      </c>
      <c r="L35" s="24">
        <v>47.38</v>
      </c>
      <c r="M35" s="24">
        <v>46.38</v>
      </c>
      <c r="N35" s="24">
        <v>45.38</v>
      </c>
      <c r="O35" s="24">
        <v>44.38</v>
      </c>
      <c r="P35" s="24">
        <v>43.38</v>
      </c>
      <c r="Q35" s="24" t="s">
        <v>28</v>
      </c>
      <c r="R35" s="24" t="s">
        <v>29</v>
      </c>
      <c r="S35" s="24"/>
      <c r="T35" s="4" t="s">
        <v>30</v>
      </c>
      <c r="U35" s="24" t="s">
        <v>31</v>
      </c>
      <c r="V35" s="24"/>
      <c r="W35" s="24" t="s">
        <v>78</v>
      </c>
      <c r="X35" s="22" t="s">
        <v>34</v>
      </c>
    </row>
    <row r="36" spans="2:24" ht="60">
      <c r="B36" s="13">
        <v>4</v>
      </c>
      <c r="C36" s="13" t="s">
        <v>89</v>
      </c>
      <c r="D36" s="13" t="s">
        <v>25</v>
      </c>
      <c r="E36" s="13"/>
      <c r="F36" s="13" t="s">
        <v>92</v>
      </c>
      <c r="G36" s="13" t="s">
        <v>26</v>
      </c>
      <c r="H36" s="13" t="s">
        <v>94</v>
      </c>
      <c r="I36" s="13" t="s">
        <v>27</v>
      </c>
      <c r="J36" s="13">
        <v>92.16</v>
      </c>
      <c r="K36" s="13">
        <v>92.16</v>
      </c>
      <c r="L36" s="13">
        <v>92.16</v>
      </c>
      <c r="M36" s="13">
        <v>92.16</v>
      </c>
      <c r="N36" s="13">
        <v>90</v>
      </c>
      <c r="O36" s="13">
        <v>88</v>
      </c>
      <c r="P36" s="13">
        <v>86</v>
      </c>
      <c r="Q36" s="13" t="s">
        <v>28</v>
      </c>
      <c r="R36" s="13" t="s">
        <v>29</v>
      </c>
      <c r="S36" s="13" t="s">
        <v>79</v>
      </c>
      <c r="T36" s="13" t="s">
        <v>30</v>
      </c>
      <c r="U36" s="13" t="s">
        <v>31</v>
      </c>
      <c r="V36" s="13" t="s">
        <v>80</v>
      </c>
      <c r="W36" s="13" t="s">
        <v>81</v>
      </c>
      <c r="X36" s="13" t="s">
        <v>34</v>
      </c>
    </row>
    <row r="37" spans="2:24" ht="60">
      <c r="B37" s="22">
        <v>4</v>
      </c>
      <c r="C37" s="23" t="s">
        <v>0</v>
      </c>
      <c r="D37" s="23" t="s">
        <v>25</v>
      </c>
      <c r="E37" s="23"/>
      <c r="F37" s="23" t="s">
        <v>92</v>
      </c>
      <c r="G37" s="23" t="s">
        <v>26</v>
      </c>
      <c r="H37" s="24"/>
      <c r="I37" s="22" t="s">
        <v>27</v>
      </c>
      <c r="J37" s="24">
        <v>64.23</v>
      </c>
      <c r="K37" s="24">
        <v>64</v>
      </c>
      <c r="L37" s="24">
        <v>63</v>
      </c>
      <c r="M37" s="24">
        <v>62</v>
      </c>
      <c r="N37" s="24">
        <v>61</v>
      </c>
      <c r="O37" s="24">
        <v>60</v>
      </c>
      <c r="P37" s="24">
        <v>59</v>
      </c>
      <c r="Q37" s="24" t="s">
        <v>28</v>
      </c>
      <c r="R37" s="24" t="s">
        <v>29</v>
      </c>
      <c r="S37" s="24"/>
      <c r="T37" s="4" t="s">
        <v>30</v>
      </c>
      <c r="U37" s="24"/>
      <c r="V37" s="24"/>
      <c r="W37" s="24" t="s">
        <v>93</v>
      </c>
      <c r="X37" s="22" t="s">
        <v>34</v>
      </c>
    </row>
    <row r="38" spans="2:24" ht="60">
      <c r="B38" s="22">
        <v>4</v>
      </c>
      <c r="C38" s="23" t="s">
        <v>0</v>
      </c>
      <c r="D38" s="23" t="s">
        <v>25</v>
      </c>
      <c r="E38" s="23"/>
      <c r="F38" s="23" t="s">
        <v>92</v>
      </c>
      <c r="G38" s="23" t="s">
        <v>26</v>
      </c>
      <c r="H38" s="24" t="s">
        <v>94</v>
      </c>
      <c r="I38" s="22" t="s">
        <v>27</v>
      </c>
      <c r="J38" s="24">
        <v>54.93</v>
      </c>
      <c r="K38" s="24">
        <v>54</v>
      </c>
      <c r="L38" s="24">
        <v>54</v>
      </c>
      <c r="M38" s="24">
        <v>53</v>
      </c>
      <c r="N38" s="24">
        <v>53</v>
      </c>
      <c r="O38" s="24">
        <v>53</v>
      </c>
      <c r="P38" s="24">
        <v>52</v>
      </c>
      <c r="Q38" s="24" t="s">
        <v>35</v>
      </c>
      <c r="R38" s="24" t="s">
        <v>29</v>
      </c>
      <c r="S38" s="24"/>
      <c r="T38" s="4" t="s">
        <v>30</v>
      </c>
      <c r="U38" s="24"/>
      <c r="V38" s="24"/>
      <c r="W38" s="24" t="s">
        <v>95</v>
      </c>
      <c r="X38" s="22" t="s">
        <v>34</v>
      </c>
    </row>
    <row r="39" spans="2:24" ht="60">
      <c r="B39" s="28">
        <v>4</v>
      </c>
      <c r="C39" s="28" t="s">
        <v>85</v>
      </c>
      <c r="D39" s="28" t="s">
        <v>25</v>
      </c>
      <c r="E39" s="28"/>
      <c r="F39" s="28" t="s">
        <v>92</v>
      </c>
      <c r="G39" s="28" t="s">
        <v>26</v>
      </c>
      <c r="H39" s="28" t="s">
        <v>94</v>
      </c>
      <c r="I39" s="28" t="s">
        <v>27</v>
      </c>
      <c r="J39" s="30">
        <v>0.74360000000000004</v>
      </c>
      <c r="K39" s="18">
        <v>0.74</v>
      </c>
      <c r="L39" s="18">
        <v>0.74</v>
      </c>
      <c r="M39" s="18">
        <v>0.7</v>
      </c>
      <c r="N39" s="18">
        <v>0.65</v>
      </c>
      <c r="O39" s="18">
        <v>0.6</v>
      </c>
      <c r="P39" s="18">
        <v>0.6</v>
      </c>
      <c r="Q39" s="28" t="s">
        <v>48</v>
      </c>
      <c r="R39" s="28" t="s">
        <v>29</v>
      </c>
      <c r="S39" s="28" t="s">
        <v>49</v>
      </c>
      <c r="T39" s="28" t="s">
        <v>30</v>
      </c>
      <c r="U39" s="28" t="s">
        <v>31</v>
      </c>
      <c r="V39" s="28"/>
      <c r="W39" s="28" t="s">
        <v>96</v>
      </c>
      <c r="X39" s="28" t="s">
        <v>45</v>
      </c>
    </row>
    <row r="40" spans="2:24" ht="60">
      <c r="B40" s="35">
        <v>4</v>
      </c>
      <c r="C40" s="34" t="s">
        <v>84</v>
      </c>
      <c r="D40" s="34" t="s">
        <v>25</v>
      </c>
      <c r="E40" s="34"/>
      <c r="F40" s="34" t="s">
        <v>92</v>
      </c>
      <c r="G40" s="34" t="s">
        <v>26</v>
      </c>
      <c r="H40" s="32" t="s">
        <v>99</v>
      </c>
      <c r="I40" s="35" t="s">
        <v>27</v>
      </c>
      <c r="J40" s="32">
        <v>64.13</v>
      </c>
      <c r="K40" s="32">
        <v>64</v>
      </c>
      <c r="L40" s="32">
        <v>63.7</v>
      </c>
      <c r="M40" s="32">
        <v>63.4</v>
      </c>
      <c r="N40" s="32">
        <v>63</v>
      </c>
      <c r="O40" s="32">
        <v>62</v>
      </c>
      <c r="P40" s="32">
        <v>61</v>
      </c>
      <c r="Q40" s="32" t="s">
        <v>28</v>
      </c>
      <c r="R40" s="32" t="s">
        <v>29</v>
      </c>
      <c r="S40" s="32" t="s">
        <v>97</v>
      </c>
      <c r="T40" s="33" t="s">
        <v>30</v>
      </c>
      <c r="U40" s="32" t="s">
        <v>31</v>
      </c>
      <c r="V40" s="32"/>
      <c r="W40" s="32" t="s">
        <v>98</v>
      </c>
      <c r="X40" s="35" t="s">
        <v>34</v>
      </c>
    </row>
  </sheetData>
  <dataValidations count="1">
    <dataValidation type="decimal" allowBlank="1" showInputMessage="1" prompt="Apenas números - Apenas números" sqref="J27:P27" xr:uid="{00000000-0002-0000-0200-000000000000}">
      <formula1>0</formula1>
      <formula2>10000000000000000</formula2>
    </dataValidation>
  </dataValidations>
  <hyperlinks>
    <hyperlink ref="A1" location="MENU!A1" display="MENU" xr:uid="{00000000-0004-0000-0200-000000000000}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listas_suspensas!$I$3:$I$19</xm:f>
          </x14:formula1>
          <xm:sqref>R4</xm:sqref>
        </x14:dataValidation>
        <x14:dataValidation type="list" allowBlank="1" showInputMessage="1" showErrorMessage="1" xr:uid="{00000000-0002-0000-0200-000002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200-000003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200-000004000000}">
          <x14:formula1>
            <xm:f>listas_suspensas!$C$16:$C$17</xm:f>
          </x14:formula1>
          <xm:sqref>H4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5703125" bestFit="1" customWidth="1"/>
    <col min="9" max="9" width="30.5703125" bestFit="1" customWidth="1"/>
    <col min="10" max="10" width="19" customWidth="1"/>
    <col min="11" max="16" width="15.5703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5703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0" customFormat="1"/>
    <row r="2" spans="2:24" s="20" customFormat="1">
      <c r="B2" s="40" t="s">
        <v>101</v>
      </c>
    </row>
    <row r="3" spans="2:24" s="20" customFormat="1" ht="60">
      <c r="B3" s="25" t="s">
        <v>2</v>
      </c>
      <c r="C3" s="25" t="s">
        <v>100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  <c r="W3" s="25" t="s">
        <v>22</v>
      </c>
      <c r="X3" s="25" t="s">
        <v>23</v>
      </c>
    </row>
    <row r="4" spans="2:24" s="20" customFormat="1">
      <c r="B4" s="13"/>
      <c r="C4" s="4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20" customFormat="1"/>
    <row r="6" spans="2:24" s="20" customFormat="1"/>
    <row r="7" spans="2:24" s="20" customFormat="1">
      <c r="B7" s="40" t="s">
        <v>102</v>
      </c>
    </row>
    <row r="8" spans="2:24" s="20" customFormat="1" ht="60">
      <c r="B8" s="25" t="s">
        <v>2</v>
      </c>
      <c r="C8" s="25" t="s">
        <v>100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5" t="s">
        <v>16</v>
      </c>
      <c r="R8" s="25" t="s">
        <v>17</v>
      </c>
      <c r="S8" s="25" t="s">
        <v>18</v>
      </c>
      <c r="T8" s="25" t="s">
        <v>19</v>
      </c>
      <c r="U8" s="25" t="s">
        <v>20</v>
      </c>
      <c r="V8" s="25" t="s">
        <v>21</v>
      </c>
      <c r="W8" s="25" t="s">
        <v>22</v>
      </c>
      <c r="X8" s="25" t="s">
        <v>23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300-000001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300-000002000000}">
          <x14:formula1>
            <xm:f>listas_suspensas!$I$3:$I$19</xm:f>
          </x14:formula1>
          <xm:sqref>R4</xm:sqref>
        </x14:dataValidation>
        <x14:dataValidation type="list" allowBlank="1" showInputMessage="1" showErrorMessage="1" xr:uid="{00000000-0002-0000-0300-000003000000}">
          <x14:formula1>
            <xm:f>listas_suspensas!$C$16:$C$17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8"/>
  <dimension ref="A1"/>
  <sheetViews>
    <sheetView workbookViewId="0">
      <selection activeCell="K20" sqref="K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0"/>
  <dimension ref="A1"/>
  <sheetViews>
    <sheetView workbookViewId="0">
      <selection activeCell="D18" sqref="D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/>
  <dimension ref="A1"/>
  <sheetViews>
    <sheetView workbookViewId="0">
      <selection activeCell="D20" sqref="D20"/>
    </sheetView>
  </sheetViews>
  <sheetFormatPr defaultRowHeight="15"/>
  <sheetData>
    <row r="1" spans="1:1">
      <c r="A1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MENU</vt:lpstr>
      <vt:lpstr>listas_suspensas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Pesquisa e Pós-graduação</vt:lpstr>
      <vt:lpstr>Listas 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Lucas Silva Barreto</cp:lastModifiedBy>
  <dcterms:created xsi:type="dcterms:W3CDTF">2021-10-07T11:50:48Z</dcterms:created>
  <dcterms:modified xsi:type="dcterms:W3CDTF">2022-05-09T14:37:54Z</dcterms:modified>
</cp:coreProperties>
</file>