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18. Planilhas finais PIDE 2022-2027\V. 0_31.01.22\"/>
    </mc:Choice>
  </mc:AlternateContent>
  <xr:revisionPtr revIDLastSave="0" documentId="13_ncr:1_{6B26A508-17F5-456D-A8AA-AB7619C89916}" xr6:coauthVersionLast="47" xr6:coauthVersionMax="47" xr10:uidLastSave="{00000000-0000-0000-0000-000000000000}"/>
  <bookViews>
    <workbookView xWindow="28680" yWindow="-120" windowWidth="24240" windowHeight="13020" tabRatio="827" activeTab="1" xr2:uid="{00000000-000D-0000-FFFF-FFFF00000000}"/>
  </bookViews>
  <sheets>
    <sheet name="MENU" sheetId="7" r:id="rId1"/>
    <sheet name="Indicadores_Meta" sheetId="6" r:id="rId2"/>
    <sheet name="Meta_Demanda" sheetId="2" r:id="rId3"/>
    <sheet name="Listas_suspensas" sheetId="5" state="hidden" r:id="rId4"/>
    <sheet name="Lista_metas_SISBI" sheetId="12" state="hidden" r:id="rId5"/>
  </sheets>
  <definedNames>
    <definedName name="_xlnm._FilterDatabase" localSheetId="1" hidden="1">Indicadores_Meta!$A$3:$V$37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2" l="1"/>
  <c r="H23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4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2" i="12"/>
</calcChain>
</file>

<file path=xl/sharedStrings.xml><?xml version="1.0" encoding="utf-8"?>
<sst xmlns="http://schemas.openxmlformats.org/spreadsheetml/2006/main" count="914" uniqueCount="384">
  <si>
    <t>Reforma</t>
  </si>
  <si>
    <t>Diretriz 12 - Ampliar, adequar e gerir o uso e a ocupação sustentável do espaço físico, em consonância com os Planos Diretores, otimizando as edificações e a infraestrutura existentes.</t>
  </si>
  <si>
    <t>Construção</t>
  </si>
  <si>
    <t>Diretriz 9 - Valorizar os servidores, humanizar suas condições e relações de trabalho e promover seu desenvolvimento profissional e humano.</t>
  </si>
  <si>
    <t>Manutenção</t>
  </si>
  <si>
    <t>Unidade de medida</t>
  </si>
  <si>
    <t>Grau de prioridade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</si>
  <si>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</si>
  <si>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Diretriz 8 - Fortalecer a comunicação social e a visibilidade das atividades de ensino, pesquisa, extensão e gestão.</t>
  </si>
  <si>
    <t>Diretriz 11 - Ampliar, modernizar e otimizar a infraestrutura de tecnologia da informação e comunicação.</t>
  </si>
  <si>
    <t>Diretriz 6 - Promover e fortalecer o processo de internacionalização e interinstitucionalização no ensino, na pesquisa e na extensão, favorecendo sua inserção no rol de universidades reconhecidas mundialmente.</t>
  </si>
  <si>
    <t xml:space="preserve">Diretriz 1 - Promover ações para fortalecer a gestão dos processos de ensino-aprendizagem, possibilitando a ampliação qualificada do número de egressos em todos os níveis de ensino. </t>
  </si>
  <si>
    <t>Diretriz 7 - Fortalecer parcerias de apoio às atividades de ensino, pesquisa e extensão.</t>
  </si>
  <si>
    <t>Diretriz 2 - Aprimorar os processos de desenvolvimento da pesquisa, da tecnologia e da inovação para gerar conhecimentos e produtos sustentáveis.</t>
  </si>
  <si>
    <t>Diretriz 3 - Garantir a excelência nas atividades de extensão, por meio da integração com a sociedade, promovendo a interação transformadora entre a Universidade e outros setores sociais.</t>
  </si>
  <si>
    <t>DIRBI</t>
  </si>
  <si>
    <t>Diretriz 5 - Aprimorar a estrutura de governança para o planejamento, a execução e o controle contínuo dos processos administrativos.</t>
  </si>
  <si>
    <t>Categoria</t>
  </si>
  <si>
    <t>ID</t>
  </si>
  <si>
    <t>Indicador</t>
  </si>
  <si>
    <t>Fórmula de cálculo</t>
  </si>
  <si>
    <t>Parâmetro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</si>
  <si>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</si>
  <si>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</si>
  <si>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</si>
  <si>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</si>
  <si>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</si>
  <si>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</si>
  <si>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</si>
  <si>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Diretriz estratégica</t>
  </si>
  <si>
    <t>O valor deve ser adequado às demandas</t>
  </si>
  <si>
    <t>Tipo
(Obrigatório/Opcional)</t>
  </si>
  <si>
    <t>Valor 2019</t>
  </si>
  <si>
    <t>Alta. Os recursos de infraestrutura, materiais, humanos e orçamentários atuais são suficientes para a execução integral da meta</t>
  </si>
  <si>
    <t>Média. Os recursos de infraestrutura, materiais, humanos e orçamentários atuais são parcialmente suficientes para a execução da meta</t>
  </si>
  <si>
    <t>Baixa. Não há disponibilidade de recursos para a execução da meta</t>
  </si>
  <si>
    <t>Autoavaliação</t>
  </si>
  <si>
    <t>Objetivo 1</t>
  </si>
  <si>
    <t>Objetivo 2</t>
  </si>
  <si>
    <t>Objetivo 4</t>
  </si>
  <si>
    <t>Objetivo 5</t>
  </si>
  <si>
    <t>Objetivo 6</t>
  </si>
  <si>
    <t>Objetivo 7</t>
  </si>
  <si>
    <t>Objetivo 8</t>
  </si>
  <si>
    <t>Objetivo 9</t>
  </si>
  <si>
    <t>Objetivo 10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</si>
  <si>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</si>
  <si>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</si>
  <si>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</si>
  <si>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</si>
  <si>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</si>
  <si>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</si>
  <si>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</si>
  <si>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ENDES - Estratégia Nacional de Desenvolvimento Econômico e Social</t>
  </si>
  <si>
    <t>PDTIC - Plano Diretor de Tecnologia da Informação e Comunicação</t>
  </si>
  <si>
    <t>Plano de Logística Sustentável</t>
  </si>
  <si>
    <t>Outro(s)</t>
  </si>
  <si>
    <t>Não se aplica</t>
  </si>
  <si>
    <t xml:space="preserve">Elevar o </t>
  </si>
  <si>
    <t xml:space="preserve">Manter o </t>
  </si>
  <si>
    <t xml:space="preserve">Elevar a </t>
  </si>
  <si>
    <t>MENU</t>
  </si>
  <si>
    <t>LOA</t>
  </si>
  <si>
    <t>0032-2004 : Assistência Médica e Odontológica aos Servidores Civis, Empregados, Militares e seus Dependentes</t>
  </si>
  <si>
    <t>0032-20TP : Ativos Civis da União</t>
  </si>
  <si>
    <t>0032-212B : Benefícios Obrigatórios aos Servidores Civis, Empregados, Militares e seus Dependentes</t>
  </si>
  <si>
    <t>0032-4572 : Capacitação de Servidores Públicos Federais em Processo de Qualificação e Requalificação</t>
  </si>
  <si>
    <t>0032-0181 : Aposentadorias e Pensões Civis da União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</si>
  <si>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</si>
  <si>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</si>
  <si>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</si>
  <si>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</si>
  <si>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</si>
  <si>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</si>
  <si>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</si>
  <si>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</si>
  <si>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</si>
  <si>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5013-20RK : Funcionamento de Instituições Federais de Ensino Superior</t>
  </si>
  <si>
    <t>5013-4002 : Assistência ao Estudante de Ensino Superior</t>
  </si>
  <si>
    <t>5013-8282 : Reestruturação e Modernização das Instituições Federais de Ensino Superior</t>
  </si>
  <si>
    <t>Orçamentário</t>
  </si>
  <si>
    <t>Recurso orçamentário</t>
  </si>
  <si>
    <t>Extraorçamentário</t>
  </si>
  <si>
    <t>Quantidade prevista (2022-2027)</t>
  </si>
  <si>
    <t>Instalação/Manutenção de Infraestrutura de Redes/Internet (Sem fio - Wi-Fi)</t>
  </si>
  <si>
    <t>Outra(s)</t>
  </si>
  <si>
    <t>Solicitação de Servidor de Arquivos em Rede</t>
  </si>
  <si>
    <t>Desenvolvimento/Manutenção de Websites</t>
  </si>
  <si>
    <t>Oferta de Espaço para Armazenamento em Nuvem</t>
  </si>
  <si>
    <t>Instalação/Manutenção de Infraestrutura de Redes/Internet (Cabeada)</t>
  </si>
  <si>
    <t>Desenvolvimento/Manutenção de Sistemas (Softwares)</t>
  </si>
  <si>
    <t>Solicitação de Acesso Externo Seguro (VPN)</t>
  </si>
  <si>
    <t>Solicitação de Telefonia IP (VOIP)</t>
  </si>
  <si>
    <t>Diretriz 10 - Desenvolver ações de recomposição, ampliação, dimensionamento e reorganização do quadro permanente de pessoal e do quadro de trabalhadores terceirizados.</t>
  </si>
  <si>
    <t>Diretriz 13 - Aprimorar os processos de gestão de recursos financeiros, alinhando-os à melhoria dos indicadores de desempenho institucionais.</t>
  </si>
  <si>
    <t>Bases de dados para periódicos (Naxos, Jstor, RT online, etc.)</t>
  </si>
  <si>
    <t>Outros. Especifique</t>
  </si>
  <si>
    <t>Licenças de software (Mathematica, Matlab, Virtual Lab, etc.)</t>
  </si>
  <si>
    <t>Plataforma de e-books (Minha biblioteca, BV Pearson, etc.)</t>
  </si>
  <si>
    <t>Dispositivos eletrônicos para os usuários (Calculadora científica, netbooks e notebooks, e-readers, tablets, etc.)</t>
  </si>
  <si>
    <t xml:space="preserve">
Taxa de variação de atualização do acervo (títulos novos incluídos)</t>
  </si>
  <si>
    <t xml:space="preserve">
Taxa de variação de tombamento do acervo (exemplar)</t>
  </si>
  <si>
    <t>Taxa de variação de obras catalogadas (título)</t>
  </si>
  <si>
    <t>Taxa de variação de criação de item (exemplar) no software de gerenciamento da biblioteca</t>
  </si>
  <si>
    <t xml:space="preserve">
Taxa de variação de itens (exemplares) baixados no software de gerenciamento da biblioteca</t>
  </si>
  <si>
    <t>Taxa de variação de acervo físico (impresso e meio eletrônico) e digital (soluções TIC assinadas ou adquiridas)</t>
  </si>
  <si>
    <t xml:space="preserve">Taxa de obras (exemplar) do acervo físico (impresso e meio eletrônico) e digital (soluções TIC assinadas ou adquiridas) em relação ao acervo total </t>
  </si>
  <si>
    <t>Taxa de variação de empréstimos e renovações de material informacional e dispositivos móveis</t>
  </si>
  <si>
    <t>Taxa de variação de frequência de usuários no Sistema de Bibliotecas</t>
  </si>
  <si>
    <t>Taxa de variação de usuários reais cadastrados no software de gerenciamento da biblioteca</t>
  </si>
  <si>
    <t>Taxa de variação de elaboração de fichas catalográficas (manual e automática)</t>
  </si>
  <si>
    <t xml:space="preserve">Taxa de variação de publicações técnico-científicas submetidas no Repositório institucional </t>
  </si>
  <si>
    <t>Taxa de variação de artigos publicados no Portal de Periódicos da UFU</t>
  </si>
  <si>
    <t>Taxa de variação de DOI atribuído</t>
  </si>
  <si>
    <t>Taxa de variação de ORCID vinculados a UFU (este indicador dependerá de melhor entendimento do funcionamento plataforma do ORCID)</t>
  </si>
  <si>
    <t>Taxa de variação de dispositivos móveis</t>
  </si>
  <si>
    <t>Taxa de variação de empréstimo entre bibliotecas (EEB) - atendimento e solicitação (este indicador, neste período de pandemia, depende do funcionamento da biblioteca que detém a obra)</t>
  </si>
  <si>
    <t>Taxa de variação de empréstimo interbibliotecas (EIB) - atendimento e solicitação - Este indicador entrará em produção quando retornarem as atividades presenciais, devido a implantação do empréstimo agendado</t>
  </si>
  <si>
    <t>Taxa de variação de comutação bibliográfica - atendimento e solicitação - Este indicador entrará em produção o projeto Pinakes for implementado pelo Ibict</t>
  </si>
  <si>
    <t xml:space="preserve">Taxa de variação de itens físicos do acervo consultados (livros, periódicos, partituras, etc.) </t>
  </si>
  <si>
    <t>Taxa de variação de acesso às obras (títulos)do acervo digital - (bases de dados - tipo de material, plataformas de bibliotecas digitais, softwares, etc.)</t>
  </si>
  <si>
    <t xml:space="preserve">Taxa de variação de número de atendimentos on-line (Ouvidoria, Fale Conosco, E-mails, Mídias Sociais, Chat) </t>
  </si>
  <si>
    <t>Taxa de variação de número de usuários treinados (visita orientada, bases de dados, gerenciadores de referência, normalização etc.)</t>
  </si>
  <si>
    <t>Taxa de variação do número de seguidores nas mídias sociais</t>
  </si>
  <si>
    <t xml:space="preserve">Taxa de variação de acesso às mídias sociais </t>
  </si>
  <si>
    <t>Taxa de variação de acesso a página da biblioteca</t>
  </si>
  <si>
    <t xml:space="preserve">Taxa de variação de acesso às Salas de Coleções Especiais </t>
  </si>
  <si>
    <t>Taxa de variação de obras restauradas (Acervo geral)</t>
  </si>
  <si>
    <t>Taxa de variação de obras higienizadas (Coleções Especiais)</t>
  </si>
  <si>
    <t>Regulamentações por meio de resoluções da área acadêmica no âmbito do Sistema de Bibliotecas</t>
  </si>
  <si>
    <t>Regulamentações por meio de resoluções da área administrativa no âmbito do Sistema de Bibliotecas</t>
  </si>
  <si>
    <t>Regulamentações por meio de portarias no âmbito do Sistema de Bibliotecas</t>
  </si>
  <si>
    <t>Taxa de variação de fichas de disciplinas revisadas</t>
  </si>
  <si>
    <t>Descrição - indicador</t>
  </si>
  <si>
    <t>Descrição - meta</t>
  </si>
  <si>
    <t>Taxa de variação de acervo físico (impresso e meio eletrônico) e digital (on-line) no sistema de bibliotecas - Aquisição (compra e doação, título exemplar, todos os tipos de material) (títulos e exemplares)</t>
  </si>
  <si>
    <t>Número de títulos e exemplares do acervo físico</t>
  </si>
  <si>
    <t>Número de títulos incluídos no acervo</t>
  </si>
  <si>
    <t>Número de tombamentos</t>
  </si>
  <si>
    <t>Número de obras catalogadas (título)</t>
  </si>
  <si>
    <t>Número de itens (exemplares) criados no software de gerenciamento da biblioteca</t>
  </si>
  <si>
    <t>Número de itens (exemplares) baixados no software de gerenciamento da biblioteca</t>
  </si>
  <si>
    <t>Número de empréstimos e renovações de material informacional e dispositivos móveis</t>
  </si>
  <si>
    <t>Número de exemplares do acervo físico (impresso e mmeio eletrônico) e digital (soluções TIC assinadas ou adquiridas)</t>
  </si>
  <si>
    <t>Número de usuários frequentes no Sistema de Bibliotecas</t>
  </si>
  <si>
    <t>Número de usuários reais cadastros no software de gerenciamento da biblioteca</t>
  </si>
  <si>
    <t>Número de fichas catalográficas (manual e automática) elaboradas</t>
  </si>
  <si>
    <t>Número de publicações técnico-científicas submetidas no Repositório Institucional</t>
  </si>
  <si>
    <t>Número de artigos publicados no Portal de Periódicos da UFU</t>
  </si>
  <si>
    <t>Número de DOIs atribuídos</t>
  </si>
  <si>
    <t>Número de ORCID vinculados à UFU</t>
  </si>
  <si>
    <t>Número de dispositivos móveis</t>
  </si>
  <si>
    <t>Número de empréstimos interbibliotecas (EIB) - atendimento e solicitação</t>
  </si>
  <si>
    <t>Número de empréstimos entre bibliotecas (EEB) - atendimento e solicitação</t>
  </si>
  <si>
    <t>Número de comutações bibliográficas - atendimento e solicitação</t>
  </si>
  <si>
    <t>Número de itens físicos do acervo consultados (livros, periódicos, partituras, etc.)</t>
  </si>
  <si>
    <t>Número de acessos às obras (títulos) do acervo digital - (bases de dados - tipo de material, plataformas de bibliotecas digitais, softwares, etc.)</t>
  </si>
  <si>
    <t xml:space="preserve">Número de atendimentos on-line (Ouvidoria, Fale Conosco, E-mails, Mídias Sociais, Chat) </t>
  </si>
  <si>
    <t>Número de usuários treinados (visita orientada, bases de dados, gerenciadores de referência, normalização etc.)</t>
  </si>
  <si>
    <t>Número de seguidores nas mídias sociais</t>
  </si>
  <si>
    <t>Fichas de disciplinas revisadas</t>
  </si>
  <si>
    <t>Número de acessos à página da biblioteca</t>
  </si>
  <si>
    <t>Número de acessos às mídias sociais</t>
  </si>
  <si>
    <t>Número de acessos às Salas de Coleções Especiais</t>
  </si>
  <si>
    <t>Número de obras restauradas (Acervo geral)</t>
  </si>
  <si>
    <t>Número de Obras higienizadas (Coleções Especiais)</t>
  </si>
  <si>
    <t xml:space="preserve">Taxa de obras (exemplar) do acervo físico (impresso e meio eletrônico) em relação ao acervo total </t>
  </si>
  <si>
    <t xml:space="preserve">Taxa de obras (exemplar) do acervo digital (soluções TIC assinadas ou adquiridas) em relação ao acervo total </t>
  </si>
  <si>
    <t xml:space="preserve">Manter a  </t>
  </si>
  <si>
    <t>Número de Fichas de disciplinas revisadas</t>
  </si>
  <si>
    <t>Regulamentar nos conselhos normas acadêmicas no âmbito do Sistema de Bibliocas, por meio de resolução (conforme art.º 322 do Regimento Geral)</t>
  </si>
  <si>
    <t>Regulamentar nos conselhos normas administrativas no âmbito do Sistemas de Bibliotecas por meio de resolução (conforme art.º 322 do Regimento Geral)</t>
  </si>
  <si>
    <t>Regulamentar diretrizes, políticas, planos, programas, ações, projetos ou procedimentos no âmbito do Sistema de Bibliotecas por meio de portaria (conforme art.º 323 do Regimento Geral)</t>
  </si>
  <si>
    <t>Títulos</t>
  </si>
  <si>
    <t>Obras</t>
  </si>
  <si>
    <t>Exemplares</t>
  </si>
  <si>
    <t>Empréstimos e renovações</t>
  </si>
  <si>
    <t>Usuários</t>
  </si>
  <si>
    <t>Usuários reais</t>
  </si>
  <si>
    <t>Fichas catalográficas</t>
  </si>
  <si>
    <t>Publicações</t>
  </si>
  <si>
    <t>ORCID</t>
  </si>
  <si>
    <t>DOI</t>
  </si>
  <si>
    <t>Dispositivos móveis</t>
  </si>
  <si>
    <t>Empréstimos</t>
  </si>
  <si>
    <t>Comutações</t>
  </si>
  <si>
    <t>Itens</t>
  </si>
  <si>
    <t>Acessos</t>
  </si>
  <si>
    <t>Atendimentos</t>
  </si>
  <si>
    <t>Usuários treinados</t>
  </si>
  <si>
    <t>Seguidores</t>
  </si>
  <si>
    <t>Soma do número de empréstimos e renovações de material informacional e dispositivos móveis</t>
  </si>
  <si>
    <t xml:space="preserve"> Empréstimos e renovações de material informacional e dispositivos móveis</t>
  </si>
  <si>
    <t>Usuários reais cadastrados no software de gerenciamento da biblioteca</t>
  </si>
  <si>
    <t>Soma do número de ORCID vinculados à UFU</t>
  </si>
  <si>
    <t>Soma do número de itens físicos do acervo consultados (livros, periódicos, partitutas, etc.)</t>
  </si>
  <si>
    <t>Soma do número de seguidores nas mídias sociais</t>
  </si>
  <si>
    <t>Seguidores nas mídias sociais</t>
  </si>
  <si>
    <t>Número de acessos às salas de coleção especiais</t>
  </si>
  <si>
    <t>Plataformas de e-books</t>
  </si>
  <si>
    <t>Contratar plataformas de e-books necessários para atualização das bibliografias básica e complementar dos componentes curriculares dos Projetos Pedagógicos dos Cursos</t>
  </si>
  <si>
    <t>Plataforma</t>
  </si>
  <si>
    <t>Bases de dados</t>
  </si>
  <si>
    <t>Calculadoras científicas</t>
  </si>
  <si>
    <t>Adquirir calculadoras científicas para uso da comunidade acadêmica, principalmente para o corpo discente em situação de vulnerabilidade econômica</t>
  </si>
  <si>
    <t xml:space="preserve">Serviços relacionados processo editorial </t>
  </si>
  <si>
    <t>Contratar serviços relacionados ao processo editorial (preparação de texto, revisão linguístico-textual, revisão das normas ABNT, tradução, diagramação, conversão XML e editoração em geral)</t>
  </si>
  <si>
    <t>Contratar manutenção periódica e preventiva dos equipamentos de autoempréstimo; autodevolução; Scanner planetário; portais antifurto; catracas eletrônicas e outros que por ventura demandem contrato e recursos diferenciados.</t>
  </si>
  <si>
    <t>Manutenção de equipamentos tecnológicos</t>
  </si>
  <si>
    <t>Artigos publicados no Portal de Periódicos da UFU</t>
  </si>
  <si>
    <t>Soma do número de DOIs atribuídos nas publicações do Repositório Institucional e do Portal de Periódicos da UFU</t>
  </si>
  <si>
    <t xml:space="preserve"> Itens físicos do acervo consultados (livros, periódicos, partituras, etc.) </t>
  </si>
  <si>
    <t xml:space="preserve">Acesso às Salas de Coleções Especiais </t>
  </si>
  <si>
    <t>Componentes curriculares revisados</t>
  </si>
  <si>
    <t>Contratar novas bases de dados necessárias para atualização das bibliografias básica e complementar dos componentes curriculares dos Projetos Pedagógicos dos Cursos</t>
  </si>
  <si>
    <t>Consultas</t>
  </si>
  <si>
    <t>Número do alcance nas mídias sociais</t>
  </si>
  <si>
    <t>Alcance</t>
  </si>
  <si>
    <t xml:space="preserve">Exemplares do acervo físico processado (impresso e meio eletrônico) e digital (on-line) </t>
  </si>
  <si>
    <t xml:space="preserve">Títulos do acervo físico processado (impresso e meio eletrônico) e digital (on-line) </t>
  </si>
  <si>
    <t>Soma do número de títulos do acervo físico (impresso: livros, catálogos de arte, conjunto de peças, teses, normas técnicas, partituras, periódicos, folhetos, textos de teatro // eletrônico: gravação de som, gravação de vídeo,  livro eletrônico - CD, recurso eletrônico - CD-ROM) e digital (perpétuo: e-books, peças teatrais // assinatura: e-books, audiobooks, periódicos, normas técnicas)</t>
  </si>
  <si>
    <t>Soma do número de exemplares do acervo físico (impresso: livros, catálogos de arte, conjunto de peças, teses, normas técnicas, partituras, periódicos, folhetos, textos de teatro // eletrônico: gravação de som, gravação de vídeo,  livro eletrônico - CD, recurso eletrônico - CD-ROM) e digital (perpétuo: e-books, peças teatrais // assinatura: e-books, audiobooks, periódicos, normas técnicas)</t>
  </si>
  <si>
    <t>Soma do número de publicações técnico-científicas (dissertações, teses, TCC, memorial, tese professor titular, TCR, trabalhos em anais de eventos, livro eletrônico EDUFU) submetidas no Repositório Institucional</t>
  </si>
  <si>
    <t xml:space="preserve"> Publicações técnico-científicas submetidas no Repositório institucional  (RI)</t>
  </si>
  <si>
    <t>Soma do número de artigos publicados no Portal de Periódicos da UFU (PPUFU)</t>
  </si>
  <si>
    <t xml:space="preserve">Artigos </t>
  </si>
  <si>
    <t>Manter o número de exemplares tombados</t>
  </si>
  <si>
    <t>Manter o número de títulos catalogados</t>
  </si>
  <si>
    <t>Títulos catalogados</t>
  </si>
  <si>
    <t>Soma do número de exemplares tombados</t>
  </si>
  <si>
    <t>Soma do número de títulos catalogados</t>
  </si>
  <si>
    <t>Soma do número de itens (exemplares) criados no software de gerenciamento da biblioteca</t>
  </si>
  <si>
    <t>Manter o número de itens (exemplares) criados</t>
  </si>
  <si>
    <t>Criação de itens (exemplares) no software de gerenciamento da biblioteca</t>
  </si>
  <si>
    <t>Manter o número de exemplares do acervo físico baixados</t>
  </si>
  <si>
    <t xml:space="preserve"> Frequência de usuários nas Bibliotecas UFU</t>
  </si>
  <si>
    <t>Soma do número de usuários que frequentam as Bibliotecas UFU</t>
  </si>
  <si>
    <t>Soma do número de usuários reais cadastrados no software de gerenciamento da biblioteca</t>
  </si>
  <si>
    <t>Manter o número de usuários reais cadastrados nas Bibliotecas UFU</t>
  </si>
  <si>
    <t>Dispositivos móveis para empréstimo</t>
  </si>
  <si>
    <t>Soma do número de dispositivos móveis (notebooks, e-readers e/ou tablets) para empréstimo à comunidade acadêmica</t>
  </si>
  <si>
    <t>Número de assentos nas Bibliotecas</t>
  </si>
  <si>
    <t>Soma do número de equipamentos (computadores e notebooks) para uso nas bibliotecas (ilhas de pesquisa e consulta ao acervo)</t>
  </si>
  <si>
    <t>Computadores/notebooks para uso nas Bibliotecas UFU</t>
  </si>
  <si>
    <t>Computadores e notebooks</t>
  </si>
  <si>
    <t>Assentos</t>
  </si>
  <si>
    <t>Manter o número de assentos disponíveis nas Bibliotecas UFU</t>
  </si>
  <si>
    <t>Soma do número de assentos (estudo individual, baias, estudo em dupla, estudo em grupo, ilhas de pesquisa) disponíveis nas Bibliotecas UFU</t>
  </si>
  <si>
    <t xml:space="preserve"> Empréstimo interbibliotecas (EIB) UFU</t>
  </si>
  <si>
    <t xml:space="preserve">Soma do número de empréstimos interbibliotecas (EIB) - atendimento e solicitação </t>
  </si>
  <si>
    <t xml:space="preserve"> Empréstimo entre bibliotecas (EEB) externas - atendimento e solicitação </t>
  </si>
  <si>
    <t>Soma do número de empréstimos entre bibliotecas (EEB) externas - atendimento e solicitação. Ressalva: este indicador, neste período de pandemia, depende do funcionamento da biblioteca que detém a obra</t>
  </si>
  <si>
    <t xml:space="preserve"> Comutação bibliográfica - atendimento e solicitação </t>
  </si>
  <si>
    <t>Número de comutações bibliográficas (atendimento e solicitação) Ressalva: este indicador entrará em produção o projeto Pinakes for implementado pelo Ibict</t>
  </si>
  <si>
    <t>Manter o número de comutação bibliográfica</t>
  </si>
  <si>
    <t xml:space="preserve"> Número de atendimentos on-line </t>
  </si>
  <si>
    <t xml:space="preserve">Soma do número de atendimentos on-line (Ouvidoria, Fale Conosco, E-mails, Mídias Sociais, Chat) </t>
  </si>
  <si>
    <t>Manter o número de atendimentos on-line</t>
  </si>
  <si>
    <t>Soma do número de componentes curriculares revisados</t>
  </si>
  <si>
    <t xml:space="preserve">Fichas catalográficas (manual e automática) </t>
  </si>
  <si>
    <t>Atribuição de ISBN</t>
  </si>
  <si>
    <t>Soma do número de ISBN atribuído</t>
  </si>
  <si>
    <t xml:space="preserve">Soma do número de fichas catalográficas (manual e automática) </t>
  </si>
  <si>
    <t>ISBN</t>
  </si>
  <si>
    <t>DIRBI/EDUFU</t>
  </si>
  <si>
    <t xml:space="preserve"> Número de usuários treinados </t>
  </si>
  <si>
    <t>Soma do número de usuários treinados (visita orientada, bases de dados, gerenciadores de referência, normalização etc.)</t>
  </si>
  <si>
    <t xml:space="preserve">Alcance nas mídias sociais </t>
  </si>
  <si>
    <t>Consultas no website das Bibliotecas UFU</t>
  </si>
  <si>
    <t>Manter o número de acessos às salas de coleções especiais</t>
  </si>
  <si>
    <t xml:space="preserve"> Obras restauradas </t>
  </si>
  <si>
    <t xml:space="preserve">Número de obras do acervo geral restauradas </t>
  </si>
  <si>
    <t>Manter o número de obras restauradas</t>
  </si>
  <si>
    <t>Manter o número de obras higienizadas</t>
  </si>
  <si>
    <t xml:space="preserve">Ferramenta de busca integrada </t>
  </si>
  <si>
    <t>Soma do número de pesquisas efetuadas via ferramenta de busca integrada</t>
  </si>
  <si>
    <t>Pesquisas efetuadas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</si>
  <si>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</si>
  <si>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</si>
  <si>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</si>
  <si>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</si>
  <si>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</si>
  <si>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</si>
  <si>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</si>
  <si>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</si>
  <si>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</si>
  <si>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</si>
  <si>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</si>
  <si>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</si>
  <si>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</si>
  <si>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</si>
  <si>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</si>
  <si>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</si>
  <si>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</si>
  <si>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</si>
  <si>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</si>
  <si>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</si>
  <si>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</si>
  <si>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</si>
  <si>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</si>
  <si>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</si>
  <si>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</si>
  <si>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</si>
  <si>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</si>
  <si>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</si>
  <si>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</si>
  <si>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</si>
  <si>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</si>
  <si>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</si>
  <si>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</si>
  <si>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</si>
  <si>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</si>
  <si>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</si>
  <si>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</si>
  <si>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</si>
  <si>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Descrição da meta</t>
  </si>
  <si>
    <t>Vinculação com ODS - Objetivos do Desenvolvimento Sustentável</t>
  </si>
  <si>
    <t>Objetivo 4, Objetivo 16</t>
  </si>
  <si>
    <t>Objetivo 4, Objetivo 17</t>
  </si>
  <si>
    <t>Objetivo 4, Objetivo 18</t>
  </si>
  <si>
    <t>Objetivo 4, Objetivo 19</t>
  </si>
  <si>
    <t>Objetivo 4, Objetivo 20</t>
  </si>
  <si>
    <t>Fonte de recursos orçamentários</t>
  </si>
  <si>
    <t xml:space="preserve">Unidade responsável </t>
  </si>
  <si>
    <t>Unidade responsável</t>
  </si>
  <si>
    <t>Indicadores</t>
  </si>
  <si>
    <t>Exemplares do acervo físico processado (impresso e meio eletrônico) e digital (on-line)</t>
  </si>
  <si>
    <t>Publicações técnico-científicas submetidas no Repositório institucional  (RI)</t>
  </si>
  <si>
    <t>DOI atribuído</t>
  </si>
  <si>
    <t xml:space="preserve">ORCID vinculados a UFU </t>
  </si>
  <si>
    <t>Exemplares tombados</t>
  </si>
  <si>
    <t>Frequência de usuários nas Bibliotecas UFU</t>
  </si>
  <si>
    <t xml:space="preserve">Itens físicos do acervo consultados (livros, periódicos, partituras, etc.) </t>
  </si>
  <si>
    <t>Empréstimos e renovações de material informacional e dispositivos móveis</t>
  </si>
  <si>
    <t>Empréstimo interbibliotecas (EIB) UFU</t>
  </si>
  <si>
    <t xml:space="preserve">Empréstimo entre bibliotecas (EEB) externas - atendimento e solicitação </t>
  </si>
  <si>
    <t xml:space="preserve">Comutação bibliográfica - atendimento e solicitação </t>
  </si>
  <si>
    <t xml:space="preserve">Número de atendimentos on-line </t>
  </si>
  <si>
    <t xml:space="preserve">Número de usuários treinados </t>
  </si>
  <si>
    <t>Alcance nas mídias sociais</t>
  </si>
  <si>
    <t xml:space="preserve">Obras restauradas </t>
  </si>
  <si>
    <t xml:space="preserve">Obras higienizadas </t>
  </si>
  <si>
    <t>Demandas</t>
  </si>
  <si>
    <t>Outros planos</t>
  </si>
  <si>
    <t>Objetivo 4 e 16</t>
  </si>
  <si>
    <t>EIXO SISTEMA DE BIBLIOTECAS</t>
  </si>
  <si>
    <t xml:space="preserve">Elevar o número de títulos do acervo físico processado e digital  </t>
  </si>
  <si>
    <t>Elevar o número de exemplares do acervo físico processado e digital</t>
  </si>
  <si>
    <t>Elevar o número dede publicações técnico-científicas no RI</t>
  </si>
  <si>
    <t>Elevar o número de artigos publicados no PPUFU</t>
  </si>
  <si>
    <t>Elevar o número de títulos ORCID vinculados à UFU</t>
  </si>
  <si>
    <t>Elevar o número de pesquisas efetuadas via ferramenta de busca integrada</t>
  </si>
  <si>
    <t>Elevar o número de dispositivos móveis (notebooks, e-readers e/ou tablets), embora haja uma defasagem do bem (possibilidade de baixa)</t>
  </si>
  <si>
    <t>Elevar o número de computadores/notebooks, embora haja uma defasagem do bem (possibilidade de baixa)</t>
  </si>
  <si>
    <t>Elevar o número de ISBN atribuídos</t>
  </si>
  <si>
    <t>Elevar o número de usuários treinados</t>
  </si>
  <si>
    <t>Elevar o número de seguidores nas mídias sociais</t>
  </si>
  <si>
    <t>Elevar o número de alcance (impressões, visualizações, acesso) nas mídias sociais das Bibliotecas UFU</t>
  </si>
  <si>
    <t>Elevar o número de consultas no website das Bibliotecas UFU</t>
  </si>
  <si>
    <t>Elevar o número de DOI atribuídos</t>
  </si>
  <si>
    <r>
      <t xml:space="preserve"> DOI (</t>
    </r>
    <r>
      <rPr>
        <i/>
        <sz val="10"/>
        <rFont val="Arial"/>
        <family val="2"/>
      </rPr>
      <t>Digital Object Identifier</t>
    </r>
    <r>
      <rPr>
        <sz val="10"/>
        <rFont val="Arial"/>
        <family val="2"/>
      </rPr>
      <t>) atribuído</t>
    </r>
  </si>
  <si>
    <r>
      <t xml:space="preserve"> ORCID (</t>
    </r>
    <r>
      <rPr>
        <i/>
        <sz val="10"/>
        <rFont val="Arial"/>
        <family val="2"/>
      </rPr>
      <t>Open Researcher and Contributor ID</t>
    </r>
    <r>
      <rPr>
        <sz val="10"/>
        <rFont val="Arial"/>
        <family val="2"/>
      </rPr>
      <t>) vinculados a UFU (este indicador dependerá de melhor entendimento do funcionamento plataforma do ORCID)</t>
    </r>
  </si>
  <si>
    <t>Manter a frequência de usuários nas bibliotecas</t>
  </si>
  <si>
    <t>Manter o número de títulos e exemplares do acervo físico</t>
  </si>
  <si>
    <t>Manter o número de empréstimos e renovações de material informacional e dispositivos móveis</t>
  </si>
  <si>
    <t>Manter o número de empréstimos Interbibliotecas (EIB) UFU</t>
  </si>
  <si>
    <t>Manter o número de empréstimos entre bibliotecas (EEB) externas</t>
  </si>
  <si>
    <t>-</t>
  </si>
  <si>
    <t>Manter o número de componentes curriculares revisados. Estimativa: média de 5 visitas MEC por ano / PPP de cada curso é composto por uma média de 60 componentes curriculares</t>
  </si>
  <si>
    <t>Elevar o número de fichas catalográficas elaboradas</t>
  </si>
  <si>
    <r>
      <t>Atribuição de ISBN (</t>
    </r>
    <r>
      <rPr>
        <i/>
        <sz val="10"/>
        <rFont val="Arial"/>
        <family val="2"/>
      </rPr>
      <t>International Standard Book Number</t>
    </r>
    <r>
      <rPr>
        <sz val="10"/>
        <rFont val="Arial"/>
        <family val="2"/>
      </rPr>
      <t>)</t>
    </r>
  </si>
  <si>
    <t>Número de consultas no website das bibliotecas UFU</t>
  </si>
  <si>
    <t xml:space="preserve">Soma do número de obras das coleções Especiais higienizadas </t>
  </si>
  <si>
    <t>Obrigatório</t>
  </si>
  <si>
    <t>Opcional</t>
  </si>
  <si>
    <t>* Valor de referência de 2019 não disponível</t>
  </si>
  <si>
    <t xml:space="preserve"> Componentes curriculares revisados*</t>
  </si>
  <si>
    <t>Acesso às Salas de Coleções Especiais*</t>
  </si>
  <si>
    <t xml:space="preserve"> Obras higienizadas*</t>
  </si>
  <si>
    <t>Exemplares do acervo físico baixados no Sistema de Gerenciamento de Aquisição de Material Informacional</t>
  </si>
  <si>
    <t>Acesso às bases de dados e outras plataformas</t>
  </si>
  <si>
    <t>Soma do número de exemplares do acervo físico baixados no Sistema de Gerenciamento de Aquisição de Material Informacional</t>
  </si>
  <si>
    <t>Soma do número de acessos às bases de dados e outras plataformas</t>
  </si>
  <si>
    <t>Elevar o número de acesso às bases de dados e outras plataformas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</si>
</sst>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R$-416]&quot; &quot;#,##0.00;[Red]&quot;-&quot;[$R$-416]&quot; &quot;#,##0.00"/>
    <numFmt numFmtId="165" formatCode="&quot;  &quot;#,##0.00&quot; &quot;;&quot;  (&quot;#,##0.00&quot;)&quot;;&quot;  - &quot;;&quot; &quot;@&quot; &quot;"/>
    <numFmt numFmtId="166" formatCode="&quot;  &quot;#,##0&quot; &quot;;&quot;  (&quot;#,##0&quot;)&quot;;&quot;  - &quot;;&quot; &quot;@&quot; &quot;"/>
    <numFmt numFmtId="167" formatCode="&quot; ¤ &quot;#,##0.00&quot; &quot;;&quot; ¤ (&quot;#,##0.00&quot;)&quot;;&quot; ¤ - &quot;;&quot; &quot;@&quot; &quot;"/>
    <numFmt numFmtId="168" formatCode="&quot; ¤ &quot;#,##0&quot; &quot;;&quot; ¤ (&quot;#,##0&quot;)&quot;;&quot; ¤ - &quot;;&quot; &quot;@&quot; &quot;"/>
    <numFmt numFmtId="169" formatCode="#,##0_ ;\-#,##0\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scheme val="minor"/>
    </font>
    <font>
      <u/>
      <sz val="11"/>
      <color rgb="FF0563C1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563C1"/>
      <name val="Calibri"/>
      <family val="2"/>
      <charset val="1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63">
    <xf numFmtId="0" fontId="0" fillId="0" borderId="0"/>
    <xf numFmtId="0" fontId="21" fillId="0" borderId="0"/>
    <xf numFmtId="0" fontId="5" fillId="0" borderId="0"/>
    <xf numFmtId="0" fontId="4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8" borderId="0"/>
    <xf numFmtId="0" fontId="17" fillId="8" borderId="3"/>
    <xf numFmtId="0" fontId="5" fillId="0" borderId="0"/>
    <xf numFmtId="0" fontId="5" fillId="0" borderId="0"/>
    <xf numFmtId="0" fontId="8" fillId="0" borderId="0"/>
    <xf numFmtId="0" fontId="19" fillId="0" borderId="0"/>
    <xf numFmtId="0" fontId="22" fillId="0" borderId="0"/>
    <xf numFmtId="0" fontId="4" fillId="0" borderId="0"/>
    <xf numFmtId="0" fontId="20" fillId="0" borderId="0" applyNumberFormat="0" applyFill="0" applyBorder="0" applyAlignment="0" applyProtection="0"/>
    <xf numFmtId="0" fontId="24" fillId="0" borderId="0"/>
    <xf numFmtId="0" fontId="18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4" fontId="26" fillId="0" borderId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 applyNumberFormat="0" applyBorder="0" applyProtection="0"/>
    <xf numFmtId="9" fontId="18" fillId="0" borderId="0" applyFont="0" applyFill="0" applyBorder="0" applyAlignment="0" applyProtection="0"/>
    <xf numFmtId="0" fontId="3" fillId="0" borderId="0"/>
    <xf numFmtId="0" fontId="28" fillId="2" borderId="0"/>
    <xf numFmtId="0" fontId="28" fillId="3" borderId="0"/>
    <xf numFmtId="0" fontId="3" fillId="4" borderId="0"/>
    <xf numFmtId="0" fontId="29" fillId="5" borderId="0"/>
    <xf numFmtId="0" fontId="30" fillId="6" borderId="0"/>
    <xf numFmtId="0" fontId="31" fillId="0" borderId="0"/>
    <xf numFmtId="0" fontId="32" fillId="7" borderId="0"/>
    <xf numFmtId="0" fontId="33" fillId="0" borderId="0"/>
    <xf numFmtId="0" fontId="34" fillId="0" borderId="0"/>
    <xf numFmtId="0" fontId="27" fillId="0" borderId="0"/>
    <xf numFmtId="0" fontId="35" fillId="0" borderId="0"/>
    <xf numFmtId="0" fontId="36" fillId="8" borderId="0"/>
    <xf numFmtId="0" fontId="37" fillId="8" borderId="3"/>
    <xf numFmtId="0" fontId="18" fillId="0" borderId="0"/>
    <xf numFmtId="0" fontId="18" fillId="0" borderId="0"/>
    <xf numFmtId="0" fontId="29" fillId="0" borderId="0"/>
    <xf numFmtId="0" fontId="12" fillId="0" borderId="0"/>
    <xf numFmtId="0" fontId="2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Border="0" applyProtection="0"/>
    <xf numFmtId="43" fontId="1" fillId="0" borderId="0" applyFont="0" applyFill="0" applyBorder="0" applyAlignment="0" applyProtection="0"/>
    <xf numFmtId="0" fontId="25" fillId="0" borderId="0">
      <alignment horizontal="center"/>
    </xf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58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0" fillId="9" borderId="0" xfId="0" applyFill="1"/>
    <xf numFmtId="0" fontId="2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1" xfId="0" applyFont="1" applyBorder="1"/>
    <xf numFmtId="0" fontId="39" fillId="0" borderId="10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8" fillId="0" borderId="1" xfId="0" applyFont="1" applyBorder="1"/>
    <xf numFmtId="0" fontId="41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38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5" fillId="10" borderId="2" xfId="0" applyFont="1" applyFill="1" applyBorder="1" applyAlignment="1">
      <alignment horizontal="center" vertical="center" wrapText="1"/>
    </xf>
    <xf numFmtId="0" fontId="46" fillId="14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3" fontId="43" fillId="0" borderId="2" xfId="0" applyNumberFormat="1" applyFont="1" applyBorder="1" applyAlignment="1" applyProtection="1">
      <alignment horizontal="center" vertical="center" wrapText="1"/>
      <protection locked="0"/>
    </xf>
    <xf numFmtId="3" fontId="44" fillId="0" borderId="2" xfId="0" applyNumberFormat="1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3" fillId="9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44" fillId="9" borderId="2" xfId="0" applyFont="1" applyFill="1" applyBorder="1" applyAlignment="1">
      <alignment horizontal="center" vertical="center" wrapText="1"/>
    </xf>
    <xf numFmtId="169" fontId="43" fillId="0" borderId="2" xfId="62" applyNumberFormat="1" applyFont="1" applyBorder="1" applyAlignment="1" applyProtection="1">
      <alignment horizontal="center" vertical="center" wrapText="1"/>
      <protection locked="0"/>
    </xf>
    <xf numFmtId="3" fontId="43" fillId="0" borderId="2" xfId="0" applyNumberFormat="1" applyFont="1" applyBorder="1" applyAlignment="1">
      <alignment horizontal="center" vertical="center" wrapText="1"/>
    </xf>
    <xf numFmtId="1" fontId="43" fillId="0" borderId="2" xfId="0" applyNumberFormat="1" applyFont="1" applyBorder="1" applyAlignment="1" applyProtection="1">
      <alignment horizontal="center" vertical="center" wrapText="1"/>
      <protection locked="0"/>
    </xf>
    <xf numFmtId="3" fontId="44" fillId="0" borderId="2" xfId="0" applyNumberFormat="1" applyFont="1" applyBorder="1" applyAlignment="1">
      <alignment horizontal="center" vertical="center" wrapText="1"/>
    </xf>
    <xf numFmtId="0" fontId="43" fillId="0" borderId="0" xfId="0" applyFont="1"/>
    <xf numFmtId="0" fontId="47" fillId="9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5" fillId="13" borderId="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58" applyFont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0" fontId="49" fillId="12" borderId="0" xfId="58" applyFont="1" applyFill="1" applyBorder="1" applyAlignment="1">
      <alignment horizontal="left"/>
    </xf>
    <xf numFmtId="0" fontId="48" fillId="0" borderId="0" xfId="58" applyFont="1" applyFill="1" applyBorder="1" applyAlignment="1">
      <alignment horizontal="left"/>
    </xf>
    <xf numFmtId="0" fontId="50" fillId="11" borderId="4" xfId="0" applyFont="1" applyFill="1" applyBorder="1" applyAlignment="1">
      <alignment horizontal="center" vertical="center" wrapText="1"/>
    </xf>
    <xf numFmtId="0" fontId="50" fillId="11" borderId="5" xfId="0" applyFont="1" applyFill="1" applyBorder="1" applyAlignment="1">
      <alignment horizontal="center" vertical="center" wrapText="1"/>
    </xf>
    <xf numFmtId="0" fontId="50" fillId="11" borderId="6" xfId="0" applyFont="1" applyFill="1" applyBorder="1" applyAlignment="1">
      <alignment horizontal="center" vertical="center" wrapText="1"/>
    </xf>
    <xf numFmtId="0" fontId="50" fillId="11" borderId="7" xfId="0" applyFont="1" applyFill="1" applyBorder="1" applyAlignment="1">
      <alignment horizontal="center" vertical="center" wrapText="1"/>
    </xf>
    <xf numFmtId="0" fontId="50" fillId="11" borderId="8" xfId="0" applyFont="1" applyFill="1" applyBorder="1" applyAlignment="1">
      <alignment horizontal="center" vertical="center" wrapText="1"/>
    </xf>
    <xf numFmtId="0" fontId="50" fillId="11" borderId="9" xfId="0" applyFont="1" applyFill="1" applyBorder="1" applyAlignment="1">
      <alignment horizontal="center" vertical="center" wrapText="1"/>
    </xf>
    <xf numFmtId="0" fontId="54" fillId="0" borderId="11" xfId="0" applyFont="1" applyBorder="1" applyAlignment="1">
      <alignment horizontal="left" vertical="center" wrapText="1"/>
    </xf>
  </cellXfs>
  <cellStyles count="63">
    <cellStyle name="Accent" xfId="4" xr:uid="{00000000-0005-0000-0000-000000000000}"/>
    <cellStyle name="Accent 1" xfId="5" xr:uid="{00000000-0005-0000-0000-000001000000}"/>
    <cellStyle name="Accent 1 2" xfId="39" xr:uid="{00000000-0005-0000-0000-000002000000}"/>
    <cellStyle name="Accent 2" xfId="6" xr:uid="{00000000-0005-0000-0000-000003000000}"/>
    <cellStyle name="Accent 2 2" xfId="40" xr:uid="{00000000-0005-0000-0000-000004000000}"/>
    <cellStyle name="Accent 3" xfId="7" xr:uid="{00000000-0005-0000-0000-000005000000}"/>
    <cellStyle name="Accent 3 2" xfId="41" xr:uid="{00000000-0005-0000-0000-000006000000}"/>
    <cellStyle name="Accent 4" xfId="38" xr:uid="{00000000-0005-0000-0000-000007000000}"/>
    <cellStyle name="Bad" xfId="8" xr:uid="{00000000-0005-0000-0000-000008000000}"/>
    <cellStyle name="Bad 2" xfId="42" xr:uid="{00000000-0005-0000-0000-000009000000}"/>
    <cellStyle name="Comma" xfId="31" xr:uid="{00000000-0005-0000-0000-00000A000000}"/>
    <cellStyle name="Comma [0]" xfId="32" xr:uid="{00000000-0005-0000-0000-00000B000000}"/>
    <cellStyle name="Currency" xfId="33" xr:uid="{00000000-0005-0000-0000-00000C000000}"/>
    <cellStyle name="Currency [0]" xfId="34" xr:uid="{00000000-0005-0000-0000-00000D000000}"/>
    <cellStyle name="Error" xfId="9" xr:uid="{00000000-0005-0000-0000-00000E000000}"/>
    <cellStyle name="Error 2" xfId="43" xr:uid="{00000000-0005-0000-0000-00000F000000}"/>
    <cellStyle name="Excel Built-in Hyperlink" xfId="25" xr:uid="{00000000-0005-0000-0000-000010000000}"/>
    <cellStyle name="Excel Built-in Normal 2" xfId="23" xr:uid="{00000000-0005-0000-0000-000011000000}"/>
    <cellStyle name="Footnote" xfId="10" xr:uid="{00000000-0005-0000-0000-000012000000}"/>
    <cellStyle name="Footnote 2" xfId="44" xr:uid="{00000000-0005-0000-0000-000013000000}"/>
    <cellStyle name="Good" xfId="11" xr:uid="{00000000-0005-0000-0000-000014000000}"/>
    <cellStyle name="Good 2" xfId="45" xr:uid="{00000000-0005-0000-0000-000015000000}"/>
    <cellStyle name="Heading" xfId="12" xr:uid="{00000000-0005-0000-0000-000016000000}"/>
    <cellStyle name="Heading (user)" xfId="46" xr:uid="{00000000-0005-0000-0000-000017000000}"/>
    <cellStyle name="Heading (user) 2" xfId="55" xr:uid="{00000000-0005-0000-0000-000018000000}"/>
    <cellStyle name="Heading 1" xfId="13" xr:uid="{00000000-0005-0000-0000-000019000000}"/>
    <cellStyle name="Heading 1 2" xfId="47" xr:uid="{00000000-0005-0000-0000-00001A000000}"/>
    <cellStyle name="Heading 2" xfId="14" xr:uid="{00000000-0005-0000-0000-00001B000000}"/>
    <cellStyle name="Heading 2 2" xfId="48" xr:uid="{00000000-0005-0000-0000-00001C000000}"/>
    <cellStyle name="Heading 3" xfId="27" xr:uid="{00000000-0005-0000-0000-00001D000000}"/>
    <cellStyle name="Heading 4" xfId="61" xr:uid="{00000000-0005-0000-0000-00001E000000}"/>
    <cellStyle name="Heading1" xfId="28" xr:uid="{00000000-0005-0000-0000-00001F000000}"/>
    <cellStyle name="Hiperlink" xfId="58" builtinId="8"/>
    <cellStyle name="Hiperlink 2" xfId="24" xr:uid="{00000000-0005-0000-0000-000021000000}"/>
    <cellStyle name="Hiperlink 3" xfId="35" xr:uid="{00000000-0005-0000-0000-000022000000}"/>
    <cellStyle name="Hiperlink 4" xfId="59" xr:uid="{00000000-0005-0000-0000-000023000000}"/>
    <cellStyle name="Hyperlink" xfId="15" xr:uid="{00000000-0005-0000-0000-000024000000}"/>
    <cellStyle name="Hyperlink 2" xfId="49" xr:uid="{00000000-0005-0000-0000-000025000000}"/>
    <cellStyle name="Neutral" xfId="16" xr:uid="{00000000-0005-0000-0000-000026000000}"/>
    <cellStyle name="Neutral 2" xfId="50" xr:uid="{00000000-0005-0000-0000-000027000000}"/>
    <cellStyle name="Normal" xfId="0" builtinId="0"/>
    <cellStyle name="Normal 2" xfId="3" xr:uid="{00000000-0005-0000-0000-000029000000}"/>
    <cellStyle name="Normal 2 2" xfId="22" xr:uid="{00000000-0005-0000-0000-00002A000000}"/>
    <cellStyle name="Normal 2 3" xfId="36" xr:uid="{00000000-0005-0000-0000-00002B000000}"/>
    <cellStyle name="Normal 3" xfId="2" xr:uid="{00000000-0005-0000-0000-00002C000000}"/>
    <cellStyle name="Normal 3 2" xfId="56" xr:uid="{00000000-0005-0000-0000-00002D000000}"/>
    <cellStyle name="Normal 4" xfId="21" xr:uid="{00000000-0005-0000-0000-00002E000000}"/>
    <cellStyle name="Normal 5" xfId="1" xr:uid="{00000000-0005-0000-0000-00002F000000}"/>
    <cellStyle name="Normal 6" xfId="26" xr:uid="{00000000-0005-0000-0000-000030000000}"/>
    <cellStyle name="Note" xfId="17" xr:uid="{00000000-0005-0000-0000-000031000000}"/>
    <cellStyle name="Note 2" xfId="51" xr:uid="{00000000-0005-0000-0000-000032000000}"/>
    <cellStyle name="Percent" xfId="37" xr:uid="{00000000-0005-0000-0000-000033000000}"/>
    <cellStyle name="Result" xfId="29" xr:uid="{00000000-0005-0000-0000-000034000000}"/>
    <cellStyle name="Result2" xfId="30" xr:uid="{00000000-0005-0000-0000-000035000000}"/>
    <cellStyle name="Status" xfId="18" xr:uid="{00000000-0005-0000-0000-000036000000}"/>
    <cellStyle name="Status 2" xfId="52" xr:uid="{00000000-0005-0000-0000-000037000000}"/>
    <cellStyle name="Text" xfId="19" xr:uid="{00000000-0005-0000-0000-000038000000}"/>
    <cellStyle name="Text 2" xfId="53" xr:uid="{00000000-0005-0000-0000-000039000000}"/>
    <cellStyle name="Vírgula" xfId="62" builtinId="3"/>
    <cellStyle name="Vírgula 2" xfId="57" xr:uid="{00000000-0005-0000-0000-00003B000000}"/>
    <cellStyle name="Vírgula 3" xfId="60" xr:uid="{00000000-0005-0000-0000-00003C000000}"/>
    <cellStyle name="Warning" xfId="20" xr:uid="{00000000-0005-0000-0000-00003D000000}"/>
    <cellStyle name="Warning 2" xfId="54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283369</xdr:colOff>
      <xdr:row>0</xdr:row>
      <xdr:rowOff>111919</xdr:rowOff>
    </xdr:from>
    <xdr:to>
      <xdr:col>4</xdr:col>
      <xdr:colOff>1157287</xdr:colOff>
      <xdr:row>5</xdr:row>
      <xdr:rowOff>141030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8C7D5D-99BF-4BCD-A6AD-314F5848D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164682" y="111919"/>
          <a:ext cx="2576511" cy="981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G50"/>
  <sheetViews>
    <sheetView showGridLines="0" topLeftCell="A13" zoomScaleNormal="100" workbookViewId="0">
      <selection activeCell="C24" sqref="C24:F24"/>
    </sheetView>
  </sheetViews>
  <sheetFormatPr defaultColWidth="0" defaultRowHeight="15" zeroHeight="1" x14ac:dyDescent="0.25"/>
  <cols>
    <col min="1" max="1" width="7" customWidth="1"/>
    <col min="2" max="2" width="4.42578125" style="18" customWidth="1"/>
    <col min="3" max="3" width="31.7109375" customWidth="1"/>
    <col min="4" max="4" width="25.5703125" bestFit="1" customWidth="1"/>
    <col min="5" max="5" width="32.140625" customWidth="1"/>
    <col min="6" max="6" width="26.28515625" customWidth="1"/>
    <col min="7" max="7" width="12.140625" customWidth="1"/>
    <col min="8" max="16384" width="9.140625" hidden="1"/>
  </cols>
  <sheetData>
    <row r="1" spans="1:7" x14ac:dyDescent="0.25"/>
    <row r="2" spans="1:7" x14ac:dyDescent="0.25"/>
    <row r="3" spans="1:7" x14ac:dyDescent="0.25"/>
    <row r="4" spans="1:7" x14ac:dyDescent="0.25"/>
    <row r="5" spans="1:7" x14ac:dyDescent="0.25"/>
    <row r="6" spans="1:7" ht="15.75" thickBot="1" x14ac:dyDescent="0.3"/>
    <row r="7" spans="1:7" x14ac:dyDescent="0.25">
      <c r="B7" s="48" t="s">
        <v>345</v>
      </c>
      <c r="C7" s="49"/>
      <c r="D7" s="49"/>
      <c r="E7" s="49"/>
      <c r="F7" s="50"/>
    </row>
    <row r="8" spans="1:7" ht="15.75" thickBot="1" x14ac:dyDescent="0.3">
      <c r="B8" s="51"/>
      <c r="C8" s="52"/>
      <c r="D8" s="52"/>
      <c r="E8" s="52"/>
      <c r="F8" s="53"/>
    </row>
    <row r="9" spans="1:7" s="6" customFormat="1" x14ac:dyDescent="0.25">
      <c r="B9" s="38"/>
      <c r="C9" s="38"/>
      <c r="D9" s="38"/>
      <c r="E9" s="38"/>
      <c r="F9" s="38"/>
    </row>
    <row r="10" spans="1:7" x14ac:dyDescent="0.25">
      <c r="B10" s="39"/>
      <c r="C10" s="47" t="s">
        <v>325</v>
      </c>
      <c r="D10" s="47"/>
      <c r="E10" s="47"/>
      <c r="F10" s="47"/>
    </row>
    <row r="11" spans="1:7" s="3" customFormat="1" x14ac:dyDescent="0.25">
      <c r="A11"/>
      <c r="B11" s="39" t="s">
        <v>277</v>
      </c>
      <c r="C11" s="46" t="s">
        <v>219</v>
      </c>
      <c r="D11" s="46"/>
      <c r="E11" s="46"/>
      <c r="F11" s="46"/>
      <c r="G11"/>
    </row>
    <row r="12" spans="1:7" s="3" customFormat="1" x14ac:dyDescent="0.25">
      <c r="B12" s="39" t="s">
        <v>278</v>
      </c>
      <c r="C12" s="46" t="s">
        <v>326</v>
      </c>
      <c r="D12" s="46"/>
      <c r="E12" s="46"/>
      <c r="F12" s="46"/>
    </row>
    <row r="13" spans="1:7" x14ac:dyDescent="0.25">
      <c r="B13" s="39" t="s">
        <v>279</v>
      </c>
      <c r="C13" s="46" t="s">
        <v>327</v>
      </c>
      <c r="D13" s="46"/>
      <c r="E13" s="46"/>
      <c r="F13" s="46"/>
    </row>
    <row r="14" spans="1:7" x14ac:dyDescent="0.25">
      <c r="B14" s="39" t="s">
        <v>280</v>
      </c>
      <c r="C14" s="46" t="s">
        <v>209</v>
      </c>
      <c r="D14" s="46"/>
      <c r="E14" s="46"/>
      <c r="F14" s="46"/>
    </row>
    <row r="15" spans="1:7" x14ac:dyDescent="0.25">
      <c r="B15" s="39" t="s">
        <v>281</v>
      </c>
      <c r="C15" s="46" t="s">
        <v>328</v>
      </c>
      <c r="D15" s="46"/>
      <c r="E15" s="46"/>
      <c r="F15" s="46"/>
    </row>
    <row r="16" spans="1:7" x14ac:dyDescent="0.25">
      <c r="B16" s="39" t="s">
        <v>282</v>
      </c>
      <c r="C16" s="46" t="s">
        <v>329</v>
      </c>
      <c r="D16" s="46"/>
      <c r="E16" s="46"/>
      <c r="F16" s="46"/>
    </row>
    <row r="17" spans="2:6" x14ac:dyDescent="0.25">
      <c r="B17" s="39" t="s">
        <v>283</v>
      </c>
      <c r="C17" s="46" t="s">
        <v>330</v>
      </c>
      <c r="D17" s="46"/>
      <c r="E17" s="46"/>
      <c r="F17" s="46"/>
    </row>
    <row r="18" spans="2:6" x14ac:dyDescent="0.25">
      <c r="B18" s="39" t="s">
        <v>284</v>
      </c>
      <c r="C18" s="46" t="s">
        <v>228</v>
      </c>
      <c r="D18" s="46"/>
      <c r="E18" s="46"/>
      <c r="F18" s="46"/>
    </row>
    <row r="19" spans="2:6" x14ac:dyDescent="0.25">
      <c r="B19" s="39" t="s">
        <v>285</v>
      </c>
      <c r="C19" s="46" t="s">
        <v>233</v>
      </c>
      <c r="D19" s="46"/>
      <c r="E19" s="46"/>
      <c r="F19" s="46"/>
    </row>
    <row r="20" spans="2:6" x14ac:dyDescent="0.25">
      <c r="B20" s="39" t="s">
        <v>286</v>
      </c>
      <c r="C20" s="46" t="s">
        <v>379</v>
      </c>
      <c r="D20" s="46"/>
      <c r="E20" s="46"/>
      <c r="F20" s="46"/>
    </row>
    <row r="21" spans="2:6" x14ac:dyDescent="0.25">
      <c r="B21" s="39" t="s">
        <v>287</v>
      </c>
      <c r="C21" s="46" t="s">
        <v>331</v>
      </c>
      <c r="D21" s="46"/>
      <c r="E21" s="46"/>
      <c r="F21" s="46"/>
    </row>
    <row r="22" spans="2:6" x14ac:dyDescent="0.25">
      <c r="B22" s="39" t="s">
        <v>288</v>
      </c>
      <c r="C22" s="46" t="s">
        <v>193</v>
      </c>
      <c r="D22" s="46"/>
      <c r="E22" s="46"/>
      <c r="F22" s="46"/>
    </row>
    <row r="23" spans="2:6" x14ac:dyDescent="0.25">
      <c r="B23" s="39" t="s">
        <v>289</v>
      </c>
      <c r="C23" s="46" t="s">
        <v>380</v>
      </c>
      <c r="D23" s="46"/>
      <c r="E23" s="46"/>
      <c r="F23" s="46"/>
    </row>
    <row r="24" spans="2:6" x14ac:dyDescent="0.25">
      <c r="B24" s="39" t="s">
        <v>290</v>
      </c>
      <c r="C24" s="46" t="s">
        <v>274</v>
      </c>
      <c r="D24" s="46"/>
      <c r="E24" s="46"/>
      <c r="F24" s="46"/>
    </row>
    <row r="25" spans="2:6" x14ac:dyDescent="0.25">
      <c r="B25" s="39" t="s">
        <v>291</v>
      </c>
      <c r="C25" s="46" t="s">
        <v>332</v>
      </c>
      <c r="D25" s="46"/>
      <c r="E25" s="46"/>
      <c r="F25" s="46"/>
    </row>
    <row r="26" spans="2:6" x14ac:dyDescent="0.25">
      <c r="B26" s="39" t="s">
        <v>292</v>
      </c>
      <c r="C26" s="46" t="s">
        <v>239</v>
      </c>
      <c r="D26" s="46"/>
      <c r="E26" s="46"/>
      <c r="F26" s="46"/>
    </row>
    <row r="27" spans="2:6" x14ac:dyDescent="0.25">
      <c r="B27" s="39" t="s">
        <v>293</v>
      </c>
      <c r="C27" s="46" t="s">
        <v>243</v>
      </c>
      <c r="D27" s="46"/>
      <c r="E27" s="46"/>
      <c r="F27" s="46"/>
    </row>
    <row r="28" spans="2:6" x14ac:dyDescent="0.25">
      <c r="B28" s="39" t="s">
        <v>294</v>
      </c>
      <c r="C28" s="46" t="s">
        <v>241</v>
      </c>
      <c r="D28" s="46"/>
      <c r="E28" s="46"/>
      <c r="F28" s="46"/>
    </row>
    <row r="29" spans="2:6" x14ac:dyDescent="0.25">
      <c r="B29" s="39" t="s">
        <v>295</v>
      </c>
      <c r="C29" s="46" t="s">
        <v>333</v>
      </c>
      <c r="D29" s="46"/>
      <c r="E29" s="46"/>
      <c r="F29" s="46"/>
    </row>
    <row r="30" spans="2:6" x14ac:dyDescent="0.25">
      <c r="B30" s="39" t="s">
        <v>296</v>
      </c>
      <c r="C30" s="46" t="s">
        <v>334</v>
      </c>
      <c r="D30" s="46"/>
      <c r="E30" s="46"/>
      <c r="F30" s="46"/>
    </row>
    <row r="31" spans="2:6" x14ac:dyDescent="0.25">
      <c r="B31" s="39" t="s">
        <v>297</v>
      </c>
      <c r="C31" s="46" t="s">
        <v>335</v>
      </c>
      <c r="D31" s="46"/>
      <c r="E31" s="46"/>
      <c r="F31" s="46"/>
    </row>
    <row r="32" spans="2:6" x14ac:dyDescent="0.25">
      <c r="B32" s="39" t="s">
        <v>298</v>
      </c>
      <c r="C32" s="46" t="s">
        <v>336</v>
      </c>
      <c r="D32" s="46"/>
      <c r="E32" s="46"/>
      <c r="F32" s="46"/>
    </row>
    <row r="33" spans="2:6" x14ac:dyDescent="0.25">
      <c r="B33" s="39" t="s">
        <v>299</v>
      </c>
      <c r="C33" s="46" t="s">
        <v>337</v>
      </c>
      <c r="D33" s="46"/>
      <c r="E33" s="46"/>
      <c r="F33" s="46"/>
    </row>
    <row r="34" spans="2:6" x14ac:dyDescent="0.25">
      <c r="B34" s="39" t="s">
        <v>300</v>
      </c>
      <c r="C34" s="46" t="s">
        <v>213</v>
      </c>
      <c r="D34" s="46"/>
      <c r="E34" s="46"/>
      <c r="F34" s="46"/>
    </row>
    <row r="35" spans="2:6" x14ac:dyDescent="0.25">
      <c r="B35" s="39" t="s">
        <v>301</v>
      </c>
      <c r="C35" s="46" t="s">
        <v>259</v>
      </c>
      <c r="D35" s="46"/>
      <c r="E35" s="46"/>
      <c r="F35" s="46"/>
    </row>
    <row r="36" spans="2:6" x14ac:dyDescent="0.25">
      <c r="B36" s="39" t="s">
        <v>302</v>
      </c>
      <c r="C36" s="46" t="s">
        <v>260</v>
      </c>
      <c r="D36" s="46"/>
      <c r="E36" s="46"/>
      <c r="F36" s="46"/>
    </row>
    <row r="37" spans="2:6" x14ac:dyDescent="0.25">
      <c r="B37" s="39" t="s">
        <v>303</v>
      </c>
      <c r="C37" s="46" t="s">
        <v>338</v>
      </c>
      <c r="D37" s="46"/>
      <c r="E37" s="46"/>
      <c r="F37" s="46"/>
    </row>
    <row r="38" spans="2:6" x14ac:dyDescent="0.25">
      <c r="B38" s="39" t="s">
        <v>304</v>
      </c>
      <c r="C38" s="46" t="s">
        <v>197</v>
      </c>
      <c r="D38" s="46"/>
      <c r="E38" s="46"/>
      <c r="F38" s="46"/>
    </row>
    <row r="39" spans="2:6" x14ac:dyDescent="0.25">
      <c r="B39" s="39" t="s">
        <v>305</v>
      </c>
      <c r="C39" s="46" t="s">
        <v>339</v>
      </c>
      <c r="D39" s="46"/>
      <c r="E39" s="46"/>
      <c r="F39" s="46"/>
    </row>
    <row r="40" spans="2:6" x14ac:dyDescent="0.25">
      <c r="B40" s="39" t="s">
        <v>306</v>
      </c>
      <c r="C40" s="46" t="s">
        <v>268</v>
      </c>
      <c r="D40" s="46"/>
      <c r="E40" s="46"/>
      <c r="F40" s="46"/>
    </row>
    <row r="41" spans="2:6" x14ac:dyDescent="0.25">
      <c r="B41" s="39" t="s">
        <v>307</v>
      </c>
      <c r="C41" s="46" t="s">
        <v>212</v>
      </c>
      <c r="D41" s="46"/>
      <c r="E41" s="46"/>
      <c r="F41" s="46"/>
    </row>
    <row r="42" spans="2:6" x14ac:dyDescent="0.25">
      <c r="B42" s="39" t="s">
        <v>308</v>
      </c>
      <c r="C42" s="46" t="s">
        <v>340</v>
      </c>
      <c r="D42" s="46"/>
      <c r="E42" s="46"/>
      <c r="F42" s="46"/>
    </row>
    <row r="43" spans="2:6" x14ac:dyDescent="0.25">
      <c r="B43" s="39" t="s">
        <v>309</v>
      </c>
      <c r="C43" s="46" t="s">
        <v>341</v>
      </c>
      <c r="D43" s="46"/>
      <c r="E43" s="46"/>
      <c r="F43" s="46"/>
    </row>
    <row r="44" spans="2:6" x14ac:dyDescent="0.25">
      <c r="B44" s="39"/>
      <c r="C44" s="47" t="s">
        <v>342</v>
      </c>
      <c r="D44" s="47"/>
      <c r="E44" s="47"/>
      <c r="F44" s="47"/>
    </row>
    <row r="45" spans="2:6" x14ac:dyDescent="0.25">
      <c r="B45" s="39" t="s">
        <v>310</v>
      </c>
      <c r="C45" s="46" t="s">
        <v>199</v>
      </c>
      <c r="D45" s="46"/>
      <c r="E45" s="46"/>
      <c r="F45" s="46"/>
    </row>
    <row r="46" spans="2:6" x14ac:dyDescent="0.25">
      <c r="B46" s="39" t="s">
        <v>311</v>
      </c>
      <c r="C46" s="46" t="s">
        <v>202</v>
      </c>
      <c r="D46" s="46"/>
      <c r="E46" s="46"/>
      <c r="F46" s="46"/>
    </row>
    <row r="47" spans="2:6" x14ac:dyDescent="0.25">
      <c r="B47" s="39" t="s">
        <v>312</v>
      </c>
      <c r="C47" s="46" t="s">
        <v>203</v>
      </c>
      <c r="D47" s="46"/>
      <c r="E47" s="46"/>
      <c r="F47" s="46"/>
    </row>
    <row r="48" spans="2:6" x14ac:dyDescent="0.25">
      <c r="B48" s="39" t="s">
        <v>313</v>
      </c>
      <c r="C48" s="46" t="s">
        <v>205</v>
      </c>
      <c r="D48" s="46"/>
      <c r="E48" s="46"/>
      <c r="F48" s="46"/>
    </row>
    <row r="49" spans="2:6" x14ac:dyDescent="0.25">
      <c r="B49" s="39" t="s">
        <v>314</v>
      </c>
      <c r="C49" s="46" t="s">
        <v>208</v>
      </c>
      <c r="D49" s="46"/>
      <c r="E49" s="46"/>
      <c r="F49" s="46"/>
    </row>
    <row r="50" spans="2:6" ht="16.5" customHeight="1" x14ac:dyDescent="0.25"/>
  </sheetData>
  <mergeCells count="41">
    <mergeCell ref="C17:F17"/>
    <mergeCell ref="C18:F18"/>
    <mergeCell ref="C19:F19"/>
    <mergeCell ref="C20:F20"/>
    <mergeCell ref="C21:F21"/>
    <mergeCell ref="C16:F16"/>
    <mergeCell ref="B7:F8"/>
    <mergeCell ref="C12:F12"/>
    <mergeCell ref="C11:F11"/>
    <mergeCell ref="C14:F14"/>
    <mergeCell ref="C15:F15"/>
    <mergeCell ref="C10:F10"/>
    <mergeCell ref="C13:F13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9:F49"/>
    <mergeCell ref="C46:F46"/>
    <mergeCell ref="C47:F47"/>
    <mergeCell ref="C48:F48"/>
    <mergeCell ref="C42:F42"/>
    <mergeCell ref="C43:F43"/>
    <mergeCell ref="C45:F45"/>
    <mergeCell ref="C44:F44"/>
  </mergeCells>
  <hyperlinks>
    <hyperlink ref="C10:F10" location="Indicadores_Meta!A1" display="Indicadores" xr:uid="{00000000-0004-0000-0000-000000000000}"/>
    <hyperlink ref="C44:F44" location="Meta_Demanda!A1" display="Demandas" xr:uid="{00000000-0004-0000-0000-000001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"/>
  <sheetViews>
    <sheetView showGridLines="0" tabSelected="1" topLeftCell="P1" zoomScaleNormal="100" workbookViewId="0">
      <selection activeCell="S6" sqref="S6"/>
    </sheetView>
  </sheetViews>
  <sheetFormatPr defaultRowHeight="15" x14ac:dyDescent="0.25"/>
  <cols>
    <col min="1" max="1" width="9.140625" style="2"/>
    <col min="2" max="2" width="5" style="41" customWidth="1"/>
    <col min="3" max="3" width="59.85546875" style="19" bestFit="1" customWidth="1"/>
    <col min="4" max="4" width="49" style="19" bestFit="1" customWidth="1"/>
    <col min="5" max="5" width="50.5703125" style="19" bestFit="1" customWidth="1"/>
    <col min="6" max="6" width="50.140625" style="20" bestFit="1" customWidth="1"/>
    <col min="7" max="7" width="20.42578125" style="19" bestFit="1" customWidth="1"/>
    <col min="8" max="8" width="10.85546875" style="19" customWidth="1"/>
    <col min="9" max="14" width="15.5703125" style="19" bestFit="1" customWidth="1"/>
    <col min="15" max="15" width="22.85546875" style="19" bestFit="1" customWidth="1"/>
    <col min="16" max="16" width="28.5703125" style="19" bestFit="1" customWidth="1"/>
    <col min="17" max="17" width="27.5703125" style="19" customWidth="1"/>
    <col min="18" max="18" width="54.28515625" style="19" bestFit="1" customWidth="1"/>
    <col min="19" max="19" width="34.42578125" style="19" customWidth="1"/>
    <col min="20" max="20" width="27.85546875" style="19" bestFit="1" customWidth="1"/>
    <col min="21" max="21" width="23.140625" style="19" customWidth="1"/>
    <col min="22" max="22" width="27.85546875" style="19" bestFit="1" customWidth="1"/>
    <col min="23" max="16384" width="9.140625" style="2"/>
  </cols>
  <sheetData>
    <row r="1" spans="1:22" x14ac:dyDescent="0.25">
      <c r="A1" s="4" t="s">
        <v>61</v>
      </c>
    </row>
    <row r="2" spans="1:22" ht="17.25" customHeight="1" x14ac:dyDescent="0.25">
      <c r="A2" s="4"/>
    </row>
    <row r="3" spans="1:22" ht="27.75" customHeight="1" x14ac:dyDescent="0.25">
      <c r="B3" s="21" t="s">
        <v>18</v>
      </c>
      <c r="C3" s="22" t="s">
        <v>29</v>
      </c>
      <c r="D3" s="21" t="s">
        <v>19</v>
      </c>
      <c r="E3" s="21" t="s">
        <v>20</v>
      </c>
      <c r="F3" s="22" t="s">
        <v>315</v>
      </c>
      <c r="G3" s="21" t="s">
        <v>5</v>
      </c>
      <c r="H3" s="23" t="s">
        <v>32</v>
      </c>
      <c r="I3" s="23" t="s">
        <v>22</v>
      </c>
      <c r="J3" s="23" t="s">
        <v>23</v>
      </c>
      <c r="K3" s="23" t="s">
        <v>24</v>
      </c>
      <c r="L3" s="23" t="s">
        <v>25</v>
      </c>
      <c r="M3" s="23" t="s">
        <v>26</v>
      </c>
      <c r="N3" s="23" t="s">
        <v>27</v>
      </c>
      <c r="O3" s="21" t="s">
        <v>21</v>
      </c>
      <c r="P3" s="21" t="s">
        <v>28</v>
      </c>
      <c r="Q3" s="40" t="s">
        <v>322</v>
      </c>
      <c r="R3" s="21" t="s">
        <v>36</v>
      </c>
      <c r="S3" s="21" t="s">
        <v>316</v>
      </c>
      <c r="T3" s="21" t="s">
        <v>343</v>
      </c>
      <c r="U3" s="21" t="s">
        <v>31</v>
      </c>
      <c r="V3" s="22" t="s">
        <v>323</v>
      </c>
    </row>
    <row r="4" spans="1:22" ht="96.75" customHeight="1" x14ac:dyDescent="0.25">
      <c r="B4" s="42" t="s">
        <v>277</v>
      </c>
      <c r="C4" s="25" t="s">
        <v>11</v>
      </c>
      <c r="D4" s="25" t="s">
        <v>219</v>
      </c>
      <c r="E4" s="25" t="s">
        <v>220</v>
      </c>
      <c r="F4" s="25" t="s">
        <v>346</v>
      </c>
      <c r="G4" s="25" t="s">
        <v>173</v>
      </c>
      <c r="H4" s="27">
        <v>356871</v>
      </c>
      <c r="I4" s="28">
        <v>358655</v>
      </c>
      <c r="J4" s="28">
        <v>360440</v>
      </c>
      <c r="K4" s="28">
        <v>362224</v>
      </c>
      <c r="L4" s="28">
        <v>364008</v>
      </c>
      <c r="M4" s="28">
        <v>365793</v>
      </c>
      <c r="N4" s="28">
        <v>367577</v>
      </c>
      <c r="O4" s="25" t="s">
        <v>30</v>
      </c>
      <c r="P4" s="25" t="s">
        <v>79</v>
      </c>
      <c r="Q4" s="30" t="s">
        <v>80</v>
      </c>
      <c r="R4" s="29" t="s">
        <v>34</v>
      </c>
      <c r="S4" s="25" t="s">
        <v>344</v>
      </c>
      <c r="T4" s="29" t="s">
        <v>56</v>
      </c>
      <c r="U4" s="26" t="s">
        <v>373</v>
      </c>
      <c r="V4" s="24" t="s">
        <v>15</v>
      </c>
    </row>
    <row r="5" spans="1:22" s="17" customFormat="1" ht="106.5" customHeight="1" x14ac:dyDescent="0.25">
      <c r="B5" s="42" t="s">
        <v>278</v>
      </c>
      <c r="C5" s="25" t="s">
        <v>11</v>
      </c>
      <c r="D5" s="25" t="s">
        <v>218</v>
      </c>
      <c r="E5" s="25" t="s">
        <v>221</v>
      </c>
      <c r="F5" s="25" t="s">
        <v>347</v>
      </c>
      <c r="G5" s="25" t="s">
        <v>175</v>
      </c>
      <c r="H5" s="28">
        <v>561065</v>
      </c>
      <c r="I5" s="28">
        <v>566676</v>
      </c>
      <c r="J5" s="28">
        <v>572286</v>
      </c>
      <c r="K5" s="28">
        <v>577897</v>
      </c>
      <c r="L5" s="28">
        <v>583508</v>
      </c>
      <c r="M5" s="28">
        <v>589118</v>
      </c>
      <c r="N5" s="28">
        <v>594729</v>
      </c>
      <c r="O5" s="25" t="s">
        <v>30</v>
      </c>
      <c r="P5" s="25" t="s">
        <v>79</v>
      </c>
      <c r="Q5" s="32" t="s">
        <v>80</v>
      </c>
      <c r="R5" s="31" t="s">
        <v>34</v>
      </c>
      <c r="S5" s="25" t="s">
        <v>344</v>
      </c>
      <c r="T5" s="31" t="s">
        <v>56</v>
      </c>
      <c r="U5" s="26" t="s">
        <v>373</v>
      </c>
      <c r="V5" s="25" t="s">
        <v>15</v>
      </c>
    </row>
    <row r="6" spans="1:22" ht="59.25" customHeight="1" x14ac:dyDescent="0.25">
      <c r="B6" s="42" t="s">
        <v>279</v>
      </c>
      <c r="C6" s="25" t="s">
        <v>13</v>
      </c>
      <c r="D6" s="25" t="s">
        <v>223</v>
      </c>
      <c r="E6" s="25" t="s">
        <v>222</v>
      </c>
      <c r="F6" s="25" t="s">
        <v>348</v>
      </c>
      <c r="G6" s="24" t="s">
        <v>180</v>
      </c>
      <c r="H6" s="28">
        <v>5212</v>
      </c>
      <c r="I6" s="28">
        <v>5733</v>
      </c>
      <c r="J6" s="28">
        <v>6254</v>
      </c>
      <c r="K6" s="28">
        <v>6776</v>
      </c>
      <c r="L6" s="28">
        <v>7297</v>
      </c>
      <c r="M6" s="28">
        <v>7818</v>
      </c>
      <c r="N6" s="28">
        <v>8339</v>
      </c>
      <c r="O6" s="25" t="s">
        <v>30</v>
      </c>
      <c r="P6" s="25" t="s">
        <v>79</v>
      </c>
      <c r="Q6" s="32" t="s">
        <v>80</v>
      </c>
      <c r="R6" s="29" t="s">
        <v>34</v>
      </c>
      <c r="S6" s="25" t="s">
        <v>344</v>
      </c>
      <c r="T6" s="29" t="s">
        <v>56</v>
      </c>
      <c r="U6" s="26" t="s">
        <v>373</v>
      </c>
      <c r="V6" s="24" t="s">
        <v>15</v>
      </c>
    </row>
    <row r="7" spans="1:22" ht="48.75" customHeight="1" x14ac:dyDescent="0.25">
      <c r="B7" s="42" t="s">
        <v>280</v>
      </c>
      <c r="C7" s="25" t="s">
        <v>13</v>
      </c>
      <c r="D7" s="25" t="s">
        <v>209</v>
      </c>
      <c r="E7" s="25" t="s">
        <v>224</v>
      </c>
      <c r="F7" s="25" t="s">
        <v>349</v>
      </c>
      <c r="G7" s="24" t="s">
        <v>225</v>
      </c>
      <c r="H7" s="29">
        <v>785</v>
      </c>
      <c r="I7" s="28">
        <v>1178</v>
      </c>
      <c r="J7" s="28">
        <v>1256</v>
      </c>
      <c r="K7" s="28">
        <v>1335</v>
      </c>
      <c r="L7" s="28">
        <v>1413</v>
      </c>
      <c r="M7" s="28">
        <v>1492</v>
      </c>
      <c r="N7" s="28">
        <v>1570</v>
      </c>
      <c r="O7" s="25" t="s">
        <v>30</v>
      </c>
      <c r="P7" s="25" t="s">
        <v>79</v>
      </c>
      <c r="Q7" s="32" t="s">
        <v>80</v>
      </c>
      <c r="R7" s="29" t="s">
        <v>34</v>
      </c>
      <c r="S7" s="25" t="s">
        <v>344</v>
      </c>
      <c r="T7" s="29" t="s">
        <v>56</v>
      </c>
      <c r="U7" s="26" t="s">
        <v>373</v>
      </c>
      <c r="V7" s="24" t="s">
        <v>15</v>
      </c>
    </row>
    <row r="8" spans="1:22" ht="48.75" customHeight="1" x14ac:dyDescent="0.25">
      <c r="B8" s="42" t="s">
        <v>281</v>
      </c>
      <c r="C8" s="25" t="s">
        <v>13</v>
      </c>
      <c r="D8" s="25" t="s">
        <v>360</v>
      </c>
      <c r="E8" s="25" t="s">
        <v>210</v>
      </c>
      <c r="F8" s="25" t="s">
        <v>359</v>
      </c>
      <c r="G8" s="24" t="s">
        <v>182</v>
      </c>
      <c r="H8" s="27">
        <v>2782</v>
      </c>
      <c r="I8" s="28">
        <v>6955</v>
      </c>
      <c r="J8" s="28">
        <v>7233</v>
      </c>
      <c r="K8" s="28">
        <v>7511</v>
      </c>
      <c r="L8" s="28">
        <v>7790</v>
      </c>
      <c r="M8" s="28">
        <v>8068</v>
      </c>
      <c r="N8" s="28">
        <v>8346</v>
      </c>
      <c r="O8" s="25" t="s">
        <v>30</v>
      </c>
      <c r="P8" s="25" t="s">
        <v>79</v>
      </c>
      <c r="Q8" s="30" t="s">
        <v>80</v>
      </c>
      <c r="R8" s="29" t="s">
        <v>34</v>
      </c>
      <c r="S8" s="25" t="s">
        <v>344</v>
      </c>
      <c r="T8" s="29" t="s">
        <v>56</v>
      </c>
      <c r="U8" s="26" t="s">
        <v>373</v>
      </c>
      <c r="V8" s="24" t="s">
        <v>15</v>
      </c>
    </row>
    <row r="9" spans="1:22" ht="48.75" customHeight="1" x14ac:dyDescent="0.25">
      <c r="B9" s="42" t="s">
        <v>282</v>
      </c>
      <c r="C9" s="25" t="s">
        <v>13</v>
      </c>
      <c r="D9" s="25" t="s">
        <v>361</v>
      </c>
      <c r="E9" s="25" t="s">
        <v>194</v>
      </c>
      <c r="F9" s="25" t="s">
        <v>350</v>
      </c>
      <c r="G9" s="24" t="s">
        <v>181</v>
      </c>
      <c r="H9" s="27">
        <v>1525</v>
      </c>
      <c r="I9" s="28">
        <v>2288</v>
      </c>
      <c r="J9" s="28">
        <v>2440</v>
      </c>
      <c r="K9" s="28">
        <v>2593</v>
      </c>
      <c r="L9" s="28">
        <v>2745</v>
      </c>
      <c r="M9" s="28">
        <v>2898</v>
      </c>
      <c r="N9" s="28">
        <v>3050</v>
      </c>
      <c r="O9" s="25" t="s">
        <v>30</v>
      </c>
      <c r="P9" s="25" t="s">
        <v>79</v>
      </c>
      <c r="Q9" s="30" t="s">
        <v>80</v>
      </c>
      <c r="R9" s="29" t="s">
        <v>34</v>
      </c>
      <c r="S9" s="25" t="s">
        <v>344</v>
      </c>
      <c r="T9" s="29" t="s">
        <v>56</v>
      </c>
      <c r="U9" s="26" t="s">
        <v>373</v>
      </c>
      <c r="V9" s="24" t="s">
        <v>15</v>
      </c>
    </row>
    <row r="10" spans="1:22" ht="48.75" customHeight="1" x14ac:dyDescent="0.25">
      <c r="B10" s="42" t="s">
        <v>283</v>
      </c>
      <c r="C10" s="25" t="s">
        <v>11</v>
      </c>
      <c r="D10" s="25" t="s">
        <v>330</v>
      </c>
      <c r="E10" s="25" t="s">
        <v>229</v>
      </c>
      <c r="F10" s="31" t="s">
        <v>226</v>
      </c>
      <c r="G10" s="24" t="s">
        <v>175</v>
      </c>
      <c r="H10" s="27">
        <v>12924</v>
      </c>
      <c r="I10" s="33">
        <v>12900</v>
      </c>
      <c r="J10" s="33">
        <v>12900</v>
      </c>
      <c r="K10" s="33">
        <v>12900</v>
      </c>
      <c r="L10" s="33">
        <v>12900</v>
      </c>
      <c r="M10" s="33">
        <v>12900</v>
      </c>
      <c r="N10" s="33">
        <v>12900</v>
      </c>
      <c r="O10" s="25" t="s">
        <v>30</v>
      </c>
      <c r="P10" s="25" t="s">
        <v>79</v>
      </c>
      <c r="Q10" s="30" t="s">
        <v>80</v>
      </c>
      <c r="R10" s="29" t="s">
        <v>34</v>
      </c>
      <c r="S10" s="25" t="s">
        <v>344</v>
      </c>
      <c r="T10" s="29" t="s">
        <v>56</v>
      </c>
      <c r="U10" s="26" t="s">
        <v>373</v>
      </c>
      <c r="V10" s="24" t="s">
        <v>15</v>
      </c>
    </row>
    <row r="11" spans="1:22" ht="48.75" customHeight="1" x14ac:dyDescent="0.25">
      <c r="B11" s="42" t="s">
        <v>284</v>
      </c>
      <c r="C11" s="25" t="s">
        <v>11</v>
      </c>
      <c r="D11" s="25" t="s">
        <v>228</v>
      </c>
      <c r="E11" s="25" t="s">
        <v>230</v>
      </c>
      <c r="F11" s="31" t="s">
        <v>227</v>
      </c>
      <c r="G11" s="24" t="s">
        <v>173</v>
      </c>
      <c r="H11" s="27">
        <v>7005</v>
      </c>
      <c r="I11" s="33">
        <v>7000</v>
      </c>
      <c r="J11" s="33">
        <v>7000</v>
      </c>
      <c r="K11" s="33">
        <v>7000</v>
      </c>
      <c r="L11" s="33">
        <v>7000</v>
      </c>
      <c r="M11" s="33">
        <v>7000</v>
      </c>
      <c r="N11" s="33">
        <v>7000</v>
      </c>
      <c r="O11" s="25" t="s">
        <v>30</v>
      </c>
      <c r="P11" s="25" t="s">
        <v>79</v>
      </c>
      <c r="Q11" s="30" t="s">
        <v>80</v>
      </c>
      <c r="R11" s="29" t="s">
        <v>34</v>
      </c>
      <c r="S11" s="25" t="s">
        <v>344</v>
      </c>
      <c r="T11" s="29" t="s">
        <v>56</v>
      </c>
      <c r="U11" s="26" t="s">
        <v>373</v>
      </c>
      <c r="V11" s="24" t="s">
        <v>15</v>
      </c>
    </row>
    <row r="12" spans="1:22" ht="48.75" customHeight="1" x14ac:dyDescent="0.25">
      <c r="B12" s="42" t="s">
        <v>285</v>
      </c>
      <c r="C12" s="25" t="s">
        <v>11</v>
      </c>
      <c r="D12" s="25" t="s">
        <v>233</v>
      </c>
      <c r="E12" s="25" t="s">
        <v>231</v>
      </c>
      <c r="F12" s="31" t="s">
        <v>232</v>
      </c>
      <c r="G12" s="24" t="s">
        <v>175</v>
      </c>
      <c r="H12" s="27">
        <v>8279</v>
      </c>
      <c r="I12" s="33">
        <v>8200</v>
      </c>
      <c r="J12" s="33">
        <v>8200</v>
      </c>
      <c r="K12" s="33">
        <v>8200</v>
      </c>
      <c r="L12" s="33">
        <v>8200</v>
      </c>
      <c r="M12" s="33">
        <v>8200</v>
      </c>
      <c r="N12" s="33">
        <v>8200</v>
      </c>
      <c r="O12" s="25" t="s">
        <v>30</v>
      </c>
      <c r="P12" s="25" t="s">
        <v>79</v>
      </c>
      <c r="Q12" s="30" t="s">
        <v>80</v>
      </c>
      <c r="R12" s="29" t="s">
        <v>34</v>
      </c>
      <c r="S12" s="25" t="s">
        <v>344</v>
      </c>
      <c r="T12" s="29" t="s">
        <v>56</v>
      </c>
      <c r="U12" s="26" t="s">
        <v>373</v>
      </c>
      <c r="V12" s="24" t="s">
        <v>15</v>
      </c>
    </row>
    <row r="13" spans="1:22" ht="48.75" customHeight="1" x14ac:dyDescent="0.25">
      <c r="B13" s="42" t="s">
        <v>286</v>
      </c>
      <c r="C13" s="25" t="s">
        <v>11</v>
      </c>
      <c r="D13" s="25" t="s">
        <v>379</v>
      </c>
      <c r="E13" s="25" t="s">
        <v>381</v>
      </c>
      <c r="F13" s="31" t="s">
        <v>234</v>
      </c>
      <c r="G13" s="24" t="s">
        <v>175</v>
      </c>
      <c r="H13" s="27">
        <v>4088</v>
      </c>
      <c r="I13" s="33">
        <v>4000</v>
      </c>
      <c r="J13" s="33">
        <v>4000</v>
      </c>
      <c r="K13" s="33">
        <v>4000</v>
      </c>
      <c r="L13" s="33">
        <v>4000</v>
      </c>
      <c r="M13" s="33">
        <v>4000</v>
      </c>
      <c r="N13" s="33">
        <v>4000</v>
      </c>
      <c r="O13" s="25" t="s">
        <v>30</v>
      </c>
      <c r="P13" s="25" t="s">
        <v>79</v>
      </c>
      <c r="Q13" s="30" t="s">
        <v>80</v>
      </c>
      <c r="R13" s="29" t="s">
        <v>34</v>
      </c>
      <c r="S13" s="25" t="s">
        <v>344</v>
      </c>
      <c r="T13" s="29" t="s">
        <v>56</v>
      </c>
      <c r="U13" s="26" t="s">
        <v>373</v>
      </c>
      <c r="V13" s="24" t="s">
        <v>15</v>
      </c>
    </row>
    <row r="14" spans="1:22" ht="48.75" customHeight="1" x14ac:dyDescent="0.25">
      <c r="B14" s="42" t="s">
        <v>287</v>
      </c>
      <c r="C14" s="25" t="s">
        <v>11</v>
      </c>
      <c r="D14" s="25" t="s">
        <v>235</v>
      </c>
      <c r="E14" s="25" t="s">
        <v>236</v>
      </c>
      <c r="F14" s="31" t="s">
        <v>362</v>
      </c>
      <c r="G14" s="24" t="s">
        <v>177</v>
      </c>
      <c r="H14" s="27">
        <v>1163612</v>
      </c>
      <c r="I14" s="33">
        <v>1100000</v>
      </c>
      <c r="J14" s="33">
        <v>1100000</v>
      </c>
      <c r="K14" s="33">
        <v>1100000</v>
      </c>
      <c r="L14" s="33">
        <v>1100000</v>
      </c>
      <c r="M14" s="33">
        <v>1100000</v>
      </c>
      <c r="N14" s="33">
        <v>1100000</v>
      </c>
      <c r="O14" s="25" t="s">
        <v>30</v>
      </c>
      <c r="P14" s="25" t="s">
        <v>79</v>
      </c>
      <c r="Q14" s="25" t="s">
        <v>57</v>
      </c>
      <c r="R14" s="31" t="s">
        <v>34</v>
      </c>
      <c r="S14" s="25" t="s">
        <v>344</v>
      </c>
      <c r="T14" s="29" t="s">
        <v>56</v>
      </c>
      <c r="U14" s="26" t="s">
        <v>373</v>
      </c>
      <c r="V14" s="24" t="s">
        <v>15</v>
      </c>
    </row>
    <row r="15" spans="1:22" ht="48.75" customHeight="1" x14ac:dyDescent="0.25">
      <c r="B15" s="42" t="s">
        <v>288</v>
      </c>
      <c r="C15" s="25" t="s">
        <v>11</v>
      </c>
      <c r="D15" s="25" t="s">
        <v>193</v>
      </c>
      <c r="E15" s="25" t="s">
        <v>237</v>
      </c>
      <c r="F15" s="31" t="s">
        <v>238</v>
      </c>
      <c r="G15" s="24" t="s">
        <v>178</v>
      </c>
      <c r="H15" s="27">
        <v>22947</v>
      </c>
      <c r="I15" s="33">
        <v>22900</v>
      </c>
      <c r="J15" s="33">
        <v>22900</v>
      </c>
      <c r="K15" s="33">
        <v>22900</v>
      </c>
      <c r="L15" s="33">
        <v>22900</v>
      </c>
      <c r="M15" s="33">
        <v>22900</v>
      </c>
      <c r="N15" s="33">
        <v>22900</v>
      </c>
      <c r="O15" s="25" t="s">
        <v>30</v>
      </c>
      <c r="P15" s="25" t="s">
        <v>79</v>
      </c>
      <c r="Q15" s="25" t="s">
        <v>57</v>
      </c>
      <c r="R15" s="31" t="s">
        <v>34</v>
      </c>
      <c r="S15" s="25" t="s">
        <v>344</v>
      </c>
      <c r="T15" s="29" t="s">
        <v>56</v>
      </c>
      <c r="U15" s="26" t="s">
        <v>373</v>
      </c>
      <c r="V15" s="24" t="s">
        <v>15</v>
      </c>
    </row>
    <row r="16" spans="1:22" ht="48.75" customHeight="1" x14ac:dyDescent="0.25">
      <c r="B16" s="42" t="s">
        <v>289</v>
      </c>
      <c r="C16" s="25" t="s">
        <v>13</v>
      </c>
      <c r="D16" s="25" t="s">
        <v>380</v>
      </c>
      <c r="E16" s="25" t="s">
        <v>382</v>
      </c>
      <c r="F16" s="31" t="s">
        <v>383</v>
      </c>
      <c r="G16" s="24" t="s">
        <v>187</v>
      </c>
      <c r="H16" s="34">
        <v>702544</v>
      </c>
      <c r="I16" s="28">
        <v>706057</v>
      </c>
      <c r="J16" s="28">
        <v>709569</v>
      </c>
      <c r="K16" s="28">
        <v>713082</v>
      </c>
      <c r="L16" s="28">
        <v>716595</v>
      </c>
      <c r="M16" s="28">
        <v>720108</v>
      </c>
      <c r="N16" s="28">
        <v>723620</v>
      </c>
      <c r="O16" s="25" t="s">
        <v>30</v>
      </c>
      <c r="P16" s="25" t="s">
        <v>79</v>
      </c>
      <c r="Q16" s="25" t="s">
        <v>80</v>
      </c>
      <c r="R16" s="31" t="s">
        <v>34</v>
      </c>
      <c r="S16" s="25" t="s">
        <v>344</v>
      </c>
      <c r="T16" s="29" t="s">
        <v>56</v>
      </c>
      <c r="U16" s="26" t="s">
        <v>373</v>
      </c>
      <c r="V16" s="24" t="s">
        <v>15</v>
      </c>
    </row>
    <row r="17" spans="2:22" ht="48.75" customHeight="1" x14ac:dyDescent="0.25">
      <c r="B17" s="42" t="s">
        <v>290</v>
      </c>
      <c r="C17" s="25" t="s">
        <v>13</v>
      </c>
      <c r="D17" s="25" t="s">
        <v>274</v>
      </c>
      <c r="E17" s="25" t="s">
        <v>275</v>
      </c>
      <c r="F17" s="31" t="s">
        <v>351</v>
      </c>
      <c r="G17" s="24" t="s">
        <v>276</v>
      </c>
      <c r="H17" s="34">
        <v>11175</v>
      </c>
      <c r="I17" s="28">
        <v>11510.25</v>
      </c>
      <c r="J17" s="28">
        <v>11845.5</v>
      </c>
      <c r="K17" s="28">
        <v>12180.75</v>
      </c>
      <c r="L17" s="28">
        <v>12516</v>
      </c>
      <c r="M17" s="28">
        <v>12851.25</v>
      </c>
      <c r="N17" s="28">
        <v>13186.5</v>
      </c>
      <c r="O17" s="25" t="s">
        <v>30</v>
      </c>
      <c r="P17" s="25" t="s">
        <v>79</v>
      </c>
      <c r="Q17" s="25" t="s">
        <v>80</v>
      </c>
      <c r="R17" s="31" t="s">
        <v>34</v>
      </c>
      <c r="S17" s="25" t="s">
        <v>344</v>
      </c>
      <c r="T17" s="29" t="s">
        <v>56</v>
      </c>
      <c r="U17" s="26" t="s">
        <v>373</v>
      </c>
      <c r="V17" s="24" t="s">
        <v>15</v>
      </c>
    </row>
    <row r="18" spans="2:22" ht="48.75" customHeight="1" x14ac:dyDescent="0.25">
      <c r="B18" s="42" t="s">
        <v>291</v>
      </c>
      <c r="C18" s="25" t="s">
        <v>11</v>
      </c>
      <c r="D18" s="25" t="s">
        <v>211</v>
      </c>
      <c r="E18" s="25" t="s">
        <v>195</v>
      </c>
      <c r="F18" s="31" t="s">
        <v>363</v>
      </c>
      <c r="G18" s="24" t="s">
        <v>186</v>
      </c>
      <c r="H18" s="34">
        <v>144952</v>
      </c>
      <c r="I18" s="33">
        <v>140000</v>
      </c>
      <c r="J18" s="33">
        <v>140000</v>
      </c>
      <c r="K18" s="33">
        <v>140000</v>
      </c>
      <c r="L18" s="33">
        <v>140000</v>
      </c>
      <c r="M18" s="33">
        <v>140000</v>
      </c>
      <c r="N18" s="33">
        <v>140000</v>
      </c>
      <c r="O18" s="25" t="s">
        <v>30</v>
      </c>
      <c r="P18" s="25" t="s">
        <v>79</v>
      </c>
      <c r="Q18" s="25" t="s">
        <v>57</v>
      </c>
      <c r="R18" s="31" t="s">
        <v>34</v>
      </c>
      <c r="S18" s="25" t="s">
        <v>344</v>
      </c>
      <c r="T18" s="29" t="s">
        <v>56</v>
      </c>
      <c r="U18" s="26" t="s">
        <v>373</v>
      </c>
      <c r="V18" s="24" t="s">
        <v>15</v>
      </c>
    </row>
    <row r="19" spans="2:22" ht="48.75" customHeight="1" x14ac:dyDescent="0.25">
      <c r="B19" s="42" t="s">
        <v>292</v>
      </c>
      <c r="C19" s="25" t="s">
        <v>11</v>
      </c>
      <c r="D19" s="25" t="s">
        <v>239</v>
      </c>
      <c r="E19" s="25" t="s">
        <v>240</v>
      </c>
      <c r="F19" s="31" t="s">
        <v>352</v>
      </c>
      <c r="G19" s="24" t="s">
        <v>183</v>
      </c>
      <c r="H19" s="24">
        <v>301</v>
      </c>
      <c r="I19" s="34">
        <v>331</v>
      </c>
      <c r="J19" s="34">
        <v>361</v>
      </c>
      <c r="K19" s="34">
        <v>391</v>
      </c>
      <c r="L19" s="34">
        <v>421</v>
      </c>
      <c r="M19" s="34">
        <v>452</v>
      </c>
      <c r="N19" s="34">
        <v>482</v>
      </c>
      <c r="O19" s="25" t="s">
        <v>30</v>
      </c>
      <c r="P19" s="25" t="s">
        <v>79</v>
      </c>
      <c r="Q19" s="32" t="s">
        <v>82</v>
      </c>
      <c r="R19" s="25" t="s">
        <v>35</v>
      </c>
      <c r="S19" s="25" t="s">
        <v>344</v>
      </c>
      <c r="T19" s="29" t="s">
        <v>56</v>
      </c>
      <c r="U19" s="26" t="s">
        <v>373</v>
      </c>
      <c r="V19" s="24" t="s">
        <v>15</v>
      </c>
    </row>
    <row r="20" spans="2:22" ht="48.75" customHeight="1" x14ac:dyDescent="0.25">
      <c r="B20" s="42" t="s">
        <v>293</v>
      </c>
      <c r="C20" s="25" t="s">
        <v>11</v>
      </c>
      <c r="D20" s="25" t="s">
        <v>243</v>
      </c>
      <c r="E20" s="25" t="s">
        <v>242</v>
      </c>
      <c r="F20" s="31" t="s">
        <v>353</v>
      </c>
      <c r="G20" s="24" t="s">
        <v>244</v>
      </c>
      <c r="H20" s="24">
        <v>120</v>
      </c>
      <c r="I20" s="24">
        <v>132</v>
      </c>
      <c r="J20" s="24">
        <v>144</v>
      </c>
      <c r="K20" s="24">
        <v>156</v>
      </c>
      <c r="L20" s="24">
        <v>168</v>
      </c>
      <c r="M20" s="24">
        <v>180</v>
      </c>
      <c r="N20" s="24">
        <v>192</v>
      </c>
      <c r="O20" s="25" t="s">
        <v>30</v>
      </c>
      <c r="P20" s="25" t="s">
        <v>79</v>
      </c>
      <c r="Q20" s="32" t="s">
        <v>82</v>
      </c>
      <c r="R20" s="25" t="s">
        <v>35</v>
      </c>
      <c r="S20" s="25" t="s">
        <v>344</v>
      </c>
      <c r="T20" s="29" t="s">
        <v>56</v>
      </c>
      <c r="U20" s="26" t="s">
        <v>373</v>
      </c>
      <c r="V20" s="24" t="s">
        <v>15</v>
      </c>
    </row>
    <row r="21" spans="2:22" ht="48.75" customHeight="1" x14ac:dyDescent="0.25">
      <c r="B21" s="42" t="s">
        <v>294</v>
      </c>
      <c r="C21" s="25" t="s">
        <v>11</v>
      </c>
      <c r="D21" s="20" t="s">
        <v>241</v>
      </c>
      <c r="E21" s="25" t="s">
        <v>247</v>
      </c>
      <c r="F21" s="31" t="s">
        <v>246</v>
      </c>
      <c r="G21" s="24" t="s">
        <v>245</v>
      </c>
      <c r="H21" s="34">
        <v>1610</v>
      </c>
      <c r="I21" s="24">
        <v>1600</v>
      </c>
      <c r="J21" s="24">
        <v>1600</v>
      </c>
      <c r="K21" s="24">
        <v>1600</v>
      </c>
      <c r="L21" s="24">
        <v>1600</v>
      </c>
      <c r="M21" s="24">
        <v>1600</v>
      </c>
      <c r="N21" s="24">
        <v>1600</v>
      </c>
      <c r="O21" s="25" t="s">
        <v>30</v>
      </c>
      <c r="P21" s="25" t="s">
        <v>79</v>
      </c>
      <c r="Q21" s="32" t="s">
        <v>82</v>
      </c>
      <c r="R21" s="25" t="s">
        <v>35</v>
      </c>
      <c r="S21" s="25" t="s">
        <v>344</v>
      </c>
      <c r="T21" s="29" t="s">
        <v>56</v>
      </c>
      <c r="U21" s="26" t="s">
        <v>373</v>
      </c>
      <c r="V21" s="24" t="s">
        <v>15</v>
      </c>
    </row>
    <row r="22" spans="2:22" ht="48.75" customHeight="1" x14ac:dyDescent="0.25">
      <c r="B22" s="42" t="s">
        <v>295</v>
      </c>
      <c r="C22" s="25" t="s">
        <v>11</v>
      </c>
      <c r="D22" s="25" t="s">
        <v>192</v>
      </c>
      <c r="E22" s="25" t="s">
        <v>191</v>
      </c>
      <c r="F22" s="31" t="s">
        <v>364</v>
      </c>
      <c r="G22" s="24" t="s">
        <v>176</v>
      </c>
      <c r="H22" s="27">
        <v>771372</v>
      </c>
      <c r="I22" s="33">
        <v>770000</v>
      </c>
      <c r="J22" s="33">
        <v>770000</v>
      </c>
      <c r="K22" s="33">
        <v>770000</v>
      </c>
      <c r="L22" s="33">
        <v>770000</v>
      </c>
      <c r="M22" s="33">
        <v>770000</v>
      </c>
      <c r="N22" s="33">
        <v>770000</v>
      </c>
      <c r="O22" s="25" t="s">
        <v>30</v>
      </c>
      <c r="P22" s="25" t="s">
        <v>79</v>
      </c>
      <c r="Q22" s="32" t="s">
        <v>57</v>
      </c>
      <c r="R22" s="29" t="s">
        <v>34</v>
      </c>
      <c r="S22" s="25" t="s">
        <v>344</v>
      </c>
      <c r="T22" s="29" t="s">
        <v>56</v>
      </c>
      <c r="U22" s="26" t="s">
        <v>374</v>
      </c>
      <c r="V22" s="24" t="s">
        <v>15</v>
      </c>
    </row>
    <row r="23" spans="2:22" ht="48.75" customHeight="1" x14ac:dyDescent="0.25">
      <c r="B23" s="42" t="s">
        <v>296</v>
      </c>
      <c r="C23" s="25" t="s">
        <v>11</v>
      </c>
      <c r="D23" s="25" t="s">
        <v>248</v>
      </c>
      <c r="E23" s="25" t="s">
        <v>249</v>
      </c>
      <c r="F23" s="31" t="s">
        <v>365</v>
      </c>
      <c r="G23" s="24" t="s">
        <v>184</v>
      </c>
      <c r="H23" s="34">
        <v>2474</v>
      </c>
      <c r="I23" s="33">
        <v>2400</v>
      </c>
      <c r="J23" s="33">
        <v>2400</v>
      </c>
      <c r="K23" s="33">
        <v>2400</v>
      </c>
      <c r="L23" s="33">
        <v>2400</v>
      </c>
      <c r="M23" s="33">
        <v>2400</v>
      </c>
      <c r="N23" s="33">
        <v>2400</v>
      </c>
      <c r="O23" s="25" t="s">
        <v>30</v>
      </c>
      <c r="P23" s="25" t="s">
        <v>79</v>
      </c>
      <c r="Q23" s="32" t="s">
        <v>57</v>
      </c>
      <c r="R23" s="24" t="s">
        <v>34</v>
      </c>
      <c r="S23" s="25" t="s">
        <v>344</v>
      </c>
      <c r="T23" s="29" t="s">
        <v>56</v>
      </c>
      <c r="U23" s="26" t="s">
        <v>374</v>
      </c>
      <c r="V23" s="24" t="s">
        <v>15</v>
      </c>
    </row>
    <row r="24" spans="2:22" ht="62.25" customHeight="1" x14ac:dyDescent="0.25">
      <c r="B24" s="42" t="s">
        <v>297</v>
      </c>
      <c r="C24" s="25" t="s">
        <v>11</v>
      </c>
      <c r="D24" s="25" t="s">
        <v>250</v>
      </c>
      <c r="E24" s="25" t="s">
        <v>251</v>
      </c>
      <c r="F24" s="31" t="s">
        <v>366</v>
      </c>
      <c r="G24" s="24" t="s">
        <v>184</v>
      </c>
      <c r="H24" s="24">
        <v>53</v>
      </c>
      <c r="I24" s="33">
        <v>50</v>
      </c>
      <c r="J24" s="33">
        <v>50</v>
      </c>
      <c r="K24" s="33">
        <v>50</v>
      </c>
      <c r="L24" s="33">
        <v>50</v>
      </c>
      <c r="M24" s="33">
        <v>50</v>
      </c>
      <c r="N24" s="33">
        <v>50</v>
      </c>
      <c r="O24" s="25" t="s">
        <v>30</v>
      </c>
      <c r="P24" s="25" t="s">
        <v>79</v>
      </c>
      <c r="Q24" s="32" t="s">
        <v>57</v>
      </c>
      <c r="R24" s="24" t="s">
        <v>34</v>
      </c>
      <c r="S24" s="25" t="s">
        <v>344</v>
      </c>
      <c r="T24" s="29" t="s">
        <v>56</v>
      </c>
      <c r="U24" s="26" t="s">
        <v>374</v>
      </c>
      <c r="V24" s="24" t="s">
        <v>15</v>
      </c>
    </row>
    <row r="25" spans="2:22" ht="48.75" customHeight="1" x14ac:dyDescent="0.25">
      <c r="B25" s="42" t="s">
        <v>298</v>
      </c>
      <c r="C25" s="25" t="s">
        <v>11</v>
      </c>
      <c r="D25" s="25" t="s">
        <v>252</v>
      </c>
      <c r="E25" s="25" t="s">
        <v>253</v>
      </c>
      <c r="F25" s="31" t="s">
        <v>254</v>
      </c>
      <c r="G25" s="24" t="s">
        <v>185</v>
      </c>
      <c r="H25" s="24">
        <v>163</v>
      </c>
      <c r="I25" s="33">
        <v>130</v>
      </c>
      <c r="J25" s="33">
        <v>130</v>
      </c>
      <c r="K25" s="33">
        <v>130</v>
      </c>
      <c r="L25" s="33">
        <v>130</v>
      </c>
      <c r="M25" s="33">
        <v>130</v>
      </c>
      <c r="N25" s="33">
        <v>130</v>
      </c>
      <c r="O25" s="25" t="s">
        <v>30</v>
      </c>
      <c r="P25" s="25" t="s">
        <v>79</v>
      </c>
      <c r="Q25" s="25" t="s">
        <v>80</v>
      </c>
      <c r="R25" s="29" t="s">
        <v>34</v>
      </c>
      <c r="S25" s="25" t="s">
        <v>344</v>
      </c>
      <c r="T25" s="29" t="s">
        <v>56</v>
      </c>
      <c r="U25" s="26" t="s">
        <v>374</v>
      </c>
      <c r="V25" s="24" t="s">
        <v>15</v>
      </c>
    </row>
    <row r="26" spans="2:22" ht="48.75" customHeight="1" x14ac:dyDescent="0.25">
      <c r="B26" s="42" t="s">
        <v>299</v>
      </c>
      <c r="C26" s="25" t="s">
        <v>11</v>
      </c>
      <c r="D26" s="25" t="s">
        <v>255</v>
      </c>
      <c r="E26" s="25" t="s">
        <v>256</v>
      </c>
      <c r="F26" s="31" t="s">
        <v>257</v>
      </c>
      <c r="G26" s="24" t="s">
        <v>188</v>
      </c>
      <c r="H26" s="24">
        <v>936</v>
      </c>
      <c r="I26" s="33">
        <v>900</v>
      </c>
      <c r="J26" s="33">
        <v>900</v>
      </c>
      <c r="K26" s="33">
        <v>900</v>
      </c>
      <c r="L26" s="33">
        <v>900</v>
      </c>
      <c r="M26" s="33">
        <v>900</v>
      </c>
      <c r="N26" s="33">
        <v>900</v>
      </c>
      <c r="O26" s="25" t="s">
        <v>30</v>
      </c>
      <c r="P26" s="25" t="s">
        <v>79</v>
      </c>
      <c r="Q26" s="32" t="s">
        <v>57</v>
      </c>
      <c r="R26" s="24" t="s">
        <v>34</v>
      </c>
      <c r="S26" s="25" t="s">
        <v>344</v>
      </c>
      <c r="T26" s="29" t="s">
        <v>56</v>
      </c>
      <c r="U26" s="26" t="s">
        <v>373</v>
      </c>
      <c r="V26" s="24" t="s">
        <v>15</v>
      </c>
    </row>
    <row r="27" spans="2:22" ht="65.25" customHeight="1" x14ac:dyDescent="0.25">
      <c r="B27" s="42" t="s">
        <v>300</v>
      </c>
      <c r="C27" s="25" t="s">
        <v>11</v>
      </c>
      <c r="D27" s="25" t="s">
        <v>376</v>
      </c>
      <c r="E27" s="25" t="s">
        <v>258</v>
      </c>
      <c r="F27" s="31" t="s">
        <v>368</v>
      </c>
      <c r="G27" s="25" t="s">
        <v>213</v>
      </c>
      <c r="H27" s="25" t="s">
        <v>367</v>
      </c>
      <c r="I27" s="25">
        <v>300</v>
      </c>
      <c r="J27" s="25">
        <v>300</v>
      </c>
      <c r="K27" s="25">
        <v>300</v>
      </c>
      <c r="L27" s="25">
        <v>300</v>
      </c>
      <c r="M27" s="25">
        <v>300</v>
      </c>
      <c r="N27" s="25">
        <v>300</v>
      </c>
      <c r="O27" s="25" t="s">
        <v>30</v>
      </c>
      <c r="P27" s="25" t="s">
        <v>79</v>
      </c>
      <c r="Q27" s="32" t="s">
        <v>57</v>
      </c>
      <c r="R27" s="24" t="s">
        <v>34</v>
      </c>
      <c r="S27" s="25" t="s">
        <v>344</v>
      </c>
      <c r="T27" s="29" t="s">
        <v>56</v>
      </c>
      <c r="U27" s="26" t="s">
        <v>373</v>
      </c>
      <c r="V27" s="24" t="s">
        <v>15</v>
      </c>
    </row>
    <row r="28" spans="2:22" ht="48.75" customHeight="1" x14ac:dyDescent="0.25">
      <c r="B28" s="42" t="s">
        <v>301</v>
      </c>
      <c r="C28" s="25" t="s">
        <v>13</v>
      </c>
      <c r="D28" s="25" t="s">
        <v>259</v>
      </c>
      <c r="E28" s="25" t="s">
        <v>262</v>
      </c>
      <c r="F28" s="31" t="s">
        <v>369</v>
      </c>
      <c r="G28" s="24" t="s">
        <v>179</v>
      </c>
      <c r="H28" s="27">
        <v>1358</v>
      </c>
      <c r="I28" s="27">
        <v>1385.16</v>
      </c>
      <c r="J28" s="27">
        <v>1412.32</v>
      </c>
      <c r="K28" s="27">
        <v>1439.48</v>
      </c>
      <c r="L28" s="27">
        <v>1466.64</v>
      </c>
      <c r="M28" s="27">
        <v>1493.8</v>
      </c>
      <c r="N28" s="27">
        <v>1520.96</v>
      </c>
      <c r="O28" s="25" t="s">
        <v>30</v>
      </c>
      <c r="P28" s="25" t="s">
        <v>79</v>
      </c>
      <c r="Q28" s="32" t="s">
        <v>57</v>
      </c>
      <c r="R28" s="29" t="s">
        <v>34</v>
      </c>
      <c r="S28" s="25" t="s">
        <v>344</v>
      </c>
      <c r="T28" s="29" t="s">
        <v>56</v>
      </c>
      <c r="U28" s="26" t="s">
        <v>373</v>
      </c>
      <c r="V28" s="24" t="s">
        <v>264</v>
      </c>
    </row>
    <row r="29" spans="2:22" ht="48.75" customHeight="1" x14ac:dyDescent="0.25">
      <c r="B29" s="42" t="s">
        <v>302</v>
      </c>
      <c r="C29" s="25" t="s">
        <v>13</v>
      </c>
      <c r="D29" s="25" t="s">
        <v>370</v>
      </c>
      <c r="E29" s="25" t="s">
        <v>261</v>
      </c>
      <c r="F29" s="31" t="s">
        <v>354</v>
      </c>
      <c r="G29" s="24" t="s">
        <v>263</v>
      </c>
      <c r="H29" s="27">
        <v>15</v>
      </c>
      <c r="I29" s="35">
        <v>16.5</v>
      </c>
      <c r="J29" s="35">
        <v>18</v>
      </c>
      <c r="K29" s="35">
        <v>19.5</v>
      </c>
      <c r="L29" s="35">
        <v>21</v>
      </c>
      <c r="M29" s="35">
        <v>22.5</v>
      </c>
      <c r="N29" s="35">
        <v>24</v>
      </c>
      <c r="O29" s="25" t="s">
        <v>30</v>
      </c>
      <c r="P29" s="25" t="s">
        <v>79</v>
      </c>
      <c r="Q29" s="32" t="s">
        <v>57</v>
      </c>
      <c r="R29" s="29" t="s">
        <v>34</v>
      </c>
      <c r="S29" s="25" t="s">
        <v>344</v>
      </c>
      <c r="T29" s="29" t="s">
        <v>56</v>
      </c>
      <c r="U29" s="26" t="s">
        <v>373</v>
      </c>
      <c r="V29" s="24" t="s">
        <v>264</v>
      </c>
    </row>
    <row r="30" spans="2:22" ht="48.75" customHeight="1" x14ac:dyDescent="0.25">
      <c r="B30" s="42" t="s">
        <v>303</v>
      </c>
      <c r="C30" s="25" t="s">
        <v>11</v>
      </c>
      <c r="D30" s="25" t="s">
        <v>265</v>
      </c>
      <c r="E30" s="25" t="s">
        <v>266</v>
      </c>
      <c r="F30" s="31" t="s">
        <v>355</v>
      </c>
      <c r="G30" s="24" t="s">
        <v>189</v>
      </c>
      <c r="H30" s="34">
        <v>5154</v>
      </c>
      <c r="I30" s="27">
        <v>5257.08</v>
      </c>
      <c r="J30" s="27">
        <v>5360.16</v>
      </c>
      <c r="K30" s="27">
        <v>5463.24</v>
      </c>
      <c r="L30" s="27">
        <v>5566.32</v>
      </c>
      <c r="M30" s="27">
        <v>5669.4</v>
      </c>
      <c r="N30" s="27">
        <v>5772.48</v>
      </c>
      <c r="O30" s="25" t="s">
        <v>30</v>
      </c>
      <c r="P30" s="25" t="s">
        <v>79</v>
      </c>
      <c r="Q30" s="32" t="s">
        <v>57</v>
      </c>
      <c r="R30" s="29" t="s">
        <v>34</v>
      </c>
      <c r="S30" s="25" t="s">
        <v>344</v>
      </c>
      <c r="T30" s="29" t="s">
        <v>56</v>
      </c>
      <c r="U30" s="26" t="s">
        <v>373</v>
      </c>
      <c r="V30" s="24" t="s">
        <v>15</v>
      </c>
    </row>
    <row r="31" spans="2:22" ht="48.75" customHeight="1" x14ac:dyDescent="0.25">
      <c r="B31" s="42" t="s">
        <v>304</v>
      </c>
      <c r="C31" s="25" t="s">
        <v>11</v>
      </c>
      <c r="D31" s="25" t="s">
        <v>197</v>
      </c>
      <c r="E31" s="25" t="s">
        <v>196</v>
      </c>
      <c r="F31" s="31" t="s">
        <v>356</v>
      </c>
      <c r="G31" s="24" t="s">
        <v>190</v>
      </c>
      <c r="H31" s="34">
        <v>9889</v>
      </c>
      <c r="I31" s="27">
        <v>10086.780000000001</v>
      </c>
      <c r="J31" s="27">
        <v>10284.56</v>
      </c>
      <c r="K31" s="27">
        <v>10482.34</v>
      </c>
      <c r="L31" s="27">
        <v>10680.12</v>
      </c>
      <c r="M31" s="27">
        <v>10877.9</v>
      </c>
      <c r="N31" s="27">
        <v>11075.68</v>
      </c>
      <c r="O31" s="25" t="s">
        <v>30</v>
      </c>
      <c r="P31" s="25" t="s">
        <v>79</v>
      </c>
      <c r="Q31" s="32" t="s">
        <v>57</v>
      </c>
      <c r="R31" s="24" t="s">
        <v>34</v>
      </c>
      <c r="S31" s="25" t="s">
        <v>344</v>
      </c>
      <c r="T31" s="29" t="s">
        <v>56</v>
      </c>
      <c r="U31" s="26" t="s">
        <v>373</v>
      </c>
      <c r="V31" s="24" t="s">
        <v>15</v>
      </c>
    </row>
    <row r="32" spans="2:22" ht="48.75" customHeight="1" x14ac:dyDescent="0.25">
      <c r="B32" s="42" t="s">
        <v>305</v>
      </c>
      <c r="C32" s="25" t="s">
        <v>11</v>
      </c>
      <c r="D32" s="25" t="s">
        <v>267</v>
      </c>
      <c r="E32" s="25" t="s">
        <v>216</v>
      </c>
      <c r="F32" s="31" t="s">
        <v>357</v>
      </c>
      <c r="G32" s="24" t="s">
        <v>217</v>
      </c>
      <c r="H32" s="34">
        <v>100189</v>
      </c>
      <c r="I32" s="27">
        <v>102192.78</v>
      </c>
      <c r="J32" s="27">
        <v>104196.56</v>
      </c>
      <c r="K32" s="27">
        <v>106200.34</v>
      </c>
      <c r="L32" s="27">
        <v>108204.12</v>
      </c>
      <c r="M32" s="27">
        <v>110207.9</v>
      </c>
      <c r="N32" s="27">
        <v>112211.68</v>
      </c>
      <c r="O32" s="25" t="s">
        <v>30</v>
      </c>
      <c r="P32" s="25" t="s">
        <v>79</v>
      </c>
      <c r="Q32" s="32" t="s">
        <v>57</v>
      </c>
      <c r="R32" s="29" t="s">
        <v>34</v>
      </c>
      <c r="S32" s="25" t="s">
        <v>344</v>
      </c>
      <c r="T32" s="29" t="s">
        <v>56</v>
      </c>
      <c r="U32" s="26" t="s">
        <v>373</v>
      </c>
      <c r="V32" s="24" t="s">
        <v>15</v>
      </c>
    </row>
    <row r="33" spans="2:22" ht="48.75" customHeight="1" x14ac:dyDescent="0.25">
      <c r="B33" s="42" t="s">
        <v>306</v>
      </c>
      <c r="C33" s="25" t="s">
        <v>11</v>
      </c>
      <c r="D33" s="25" t="s">
        <v>268</v>
      </c>
      <c r="E33" s="25" t="s">
        <v>371</v>
      </c>
      <c r="F33" s="31" t="s">
        <v>358</v>
      </c>
      <c r="G33" s="24" t="s">
        <v>215</v>
      </c>
      <c r="H33" s="36">
        <v>356922</v>
      </c>
      <c r="I33" s="27">
        <v>364060.44</v>
      </c>
      <c r="J33" s="27">
        <v>371198.88</v>
      </c>
      <c r="K33" s="27">
        <v>378337.32</v>
      </c>
      <c r="L33" s="27">
        <v>385475.76</v>
      </c>
      <c r="M33" s="27">
        <v>392614.2</v>
      </c>
      <c r="N33" s="27">
        <v>399752.64</v>
      </c>
      <c r="O33" s="25" t="s">
        <v>30</v>
      </c>
      <c r="P33" s="25" t="s">
        <v>79</v>
      </c>
      <c r="Q33" s="32" t="s">
        <v>57</v>
      </c>
      <c r="R33" s="24" t="s">
        <v>34</v>
      </c>
      <c r="S33" s="25" t="s">
        <v>344</v>
      </c>
      <c r="T33" s="29" t="s">
        <v>56</v>
      </c>
      <c r="U33" s="26" t="s">
        <v>373</v>
      </c>
      <c r="V33" s="24" t="s">
        <v>15</v>
      </c>
    </row>
    <row r="34" spans="2:22" ht="48.75" customHeight="1" x14ac:dyDescent="0.25">
      <c r="B34" s="42" t="s">
        <v>307</v>
      </c>
      <c r="C34" s="25" t="s">
        <v>11</v>
      </c>
      <c r="D34" s="25" t="s">
        <v>377</v>
      </c>
      <c r="E34" s="25" t="s">
        <v>198</v>
      </c>
      <c r="F34" s="31" t="s">
        <v>269</v>
      </c>
      <c r="G34" s="24" t="s">
        <v>187</v>
      </c>
      <c r="H34" s="25" t="s">
        <v>367</v>
      </c>
      <c r="I34" s="33">
        <v>15</v>
      </c>
      <c r="J34" s="33">
        <v>15</v>
      </c>
      <c r="K34" s="33">
        <v>15</v>
      </c>
      <c r="L34" s="33">
        <v>15</v>
      </c>
      <c r="M34" s="33">
        <v>15</v>
      </c>
      <c r="N34" s="33">
        <v>15</v>
      </c>
      <c r="O34" s="25" t="s">
        <v>30</v>
      </c>
      <c r="P34" s="25" t="s">
        <v>79</v>
      </c>
      <c r="Q34" s="32" t="s">
        <v>57</v>
      </c>
      <c r="R34" s="29" t="s">
        <v>34</v>
      </c>
      <c r="S34" s="25" t="s">
        <v>344</v>
      </c>
      <c r="T34" s="29" t="s">
        <v>56</v>
      </c>
      <c r="U34" s="26" t="s">
        <v>373</v>
      </c>
      <c r="V34" s="24" t="s">
        <v>15</v>
      </c>
    </row>
    <row r="35" spans="2:22" ht="48.75" customHeight="1" x14ac:dyDescent="0.25">
      <c r="B35" s="42" t="s">
        <v>308</v>
      </c>
      <c r="C35" s="25" t="s">
        <v>11</v>
      </c>
      <c r="D35" s="25" t="s">
        <v>270</v>
      </c>
      <c r="E35" s="25" t="s">
        <v>271</v>
      </c>
      <c r="F35" s="31" t="s">
        <v>272</v>
      </c>
      <c r="G35" s="24" t="s">
        <v>174</v>
      </c>
      <c r="H35" s="34">
        <v>1635</v>
      </c>
      <c r="I35" s="33">
        <v>1500</v>
      </c>
      <c r="J35" s="33">
        <v>1500</v>
      </c>
      <c r="K35" s="33">
        <v>1500</v>
      </c>
      <c r="L35" s="33">
        <v>1500</v>
      </c>
      <c r="M35" s="33">
        <v>1500</v>
      </c>
      <c r="N35" s="33">
        <v>1500</v>
      </c>
      <c r="O35" s="25" t="s">
        <v>30</v>
      </c>
      <c r="P35" s="25" t="s">
        <v>79</v>
      </c>
      <c r="Q35" s="32" t="s">
        <v>80</v>
      </c>
      <c r="R35" s="24" t="s">
        <v>34</v>
      </c>
      <c r="S35" s="25" t="s">
        <v>344</v>
      </c>
      <c r="T35" s="29" t="s">
        <v>56</v>
      </c>
      <c r="U35" s="26" t="s">
        <v>373</v>
      </c>
      <c r="V35" s="24" t="s">
        <v>15</v>
      </c>
    </row>
    <row r="36" spans="2:22" ht="48.75" customHeight="1" x14ac:dyDescent="0.25">
      <c r="B36" s="42" t="s">
        <v>309</v>
      </c>
      <c r="C36" s="25" t="s">
        <v>11</v>
      </c>
      <c r="D36" s="25" t="s">
        <v>378</v>
      </c>
      <c r="E36" s="25" t="s">
        <v>372</v>
      </c>
      <c r="F36" s="31" t="s">
        <v>273</v>
      </c>
      <c r="G36" s="24" t="s">
        <v>174</v>
      </c>
      <c r="H36" s="25" t="s">
        <v>367</v>
      </c>
      <c r="I36" s="33">
        <v>200</v>
      </c>
      <c r="J36" s="33">
        <v>200</v>
      </c>
      <c r="K36" s="33">
        <v>200</v>
      </c>
      <c r="L36" s="33">
        <v>200</v>
      </c>
      <c r="M36" s="33">
        <v>200</v>
      </c>
      <c r="N36" s="33">
        <v>200</v>
      </c>
      <c r="O36" s="25" t="s">
        <v>30</v>
      </c>
      <c r="P36" s="25" t="s">
        <v>79</v>
      </c>
      <c r="Q36" s="32" t="s">
        <v>82</v>
      </c>
      <c r="R36" s="29" t="s">
        <v>34</v>
      </c>
      <c r="S36" s="25" t="s">
        <v>344</v>
      </c>
      <c r="T36" s="29" t="s">
        <v>56</v>
      </c>
      <c r="U36" s="26" t="s">
        <v>373</v>
      </c>
      <c r="V36" s="24" t="s">
        <v>15</v>
      </c>
    </row>
    <row r="37" spans="2:22" x14ac:dyDescent="0.25">
      <c r="B37" s="54" t="s">
        <v>375</v>
      </c>
      <c r="C37" s="54"/>
    </row>
  </sheetData>
  <autoFilter ref="A3:V37" xr:uid="{00000000-0009-0000-0000-000001000000}"/>
  <mergeCells count="1">
    <mergeCell ref="B37:C37"/>
  </mergeCells>
  <phoneticPr fontId="42" type="noConversion"/>
  <hyperlinks>
    <hyperlink ref="A1" location="MENU!A1" display="MENU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Listas_suspensas!$AB$2:$AB$14</xm:f>
          </x14:formula1>
          <xm:sqref>C10:C15 C4:C5 C18:C27 C30:C36</xm:sqref>
        </x14:dataValidation>
        <x14:dataValidation type="list" allowBlank="1" showInputMessage="1" showErrorMessage="1" xr:uid="{00000000-0002-0000-0100-000001000000}">
          <x14:formula1>
            <xm:f>Listas_suspensas!$D$13:$D$15</xm:f>
          </x14:formula1>
          <xm:sqref>Q4:Q36</xm:sqref>
        </x14:dataValidation>
        <x14:dataValidation type="list" allowBlank="1" showInputMessage="1" showErrorMessage="1" xr:uid="{00000000-0002-0000-0100-000002000000}">
          <x14:formula1>
            <xm:f>Listas_suspensas!$D$2:$D$4</xm:f>
          </x14:formula1>
          <xm:sqref>R4:R36</xm:sqref>
        </x14:dataValidation>
        <x14:dataValidation type="list" allowBlank="1" showInputMessage="1" showErrorMessage="1" xr:uid="{00000000-0002-0000-0100-000003000000}">
          <x14:formula1>
            <xm:f>Listas_suspensas!$D$6:$D$9</xm:f>
          </x14:formula1>
          <xm:sqref>T4:T36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showGridLines="0" zoomScaleNormal="100" workbookViewId="0">
      <selection activeCell="E10" sqref="E10"/>
    </sheetView>
  </sheetViews>
  <sheetFormatPr defaultRowHeight="15" x14ac:dyDescent="0.25"/>
  <cols>
    <col min="2" max="2" width="5.5703125" style="43" customWidth="1"/>
    <col min="3" max="3" width="59.140625" style="37" customWidth="1"/>
    <col min="4" max="4" width="25.85546875" style="37" customWidth="1"/>
    <col min="5" max="5" width="58.42578125" style="37" customWidth="1"/>
    <col min="6" max="8" width="25.85546875" style="37" customWidth="1"/>
    <col min="9" max="9" width="17.5703125" style="37" customWidth="1"/>
    <col min="10" max="14" width="25.85546875" style="37" customWidth="1"/>
    <col min="15" max="15" width="29.85546875" style="37" customWidth="1"/>
    <col min="16" max="16" width="19.85546875" style="37" customWidth="1"/>
    <col min="17" max="17" width="46.85546875" style="37" customWidth="1"/>
    <col min="18" max="18" width="34.42578125" style="37" customWidth="1"/>
    <col min="19" max="19" width="28.7109375" style="37" customWidth="1"/>
    <col min="20" max="20" width="25.85546875" style="37" customWidth="1"/>
  </cols>
  <sheetData>
    <row r="1" spans="1:20" x14ac:dyDescent="0.25">
      <c r="A1" s="4" t="s">
        <v>61</v>
      </c>
    </row>
    <row r="2" spans="1:20" x14ac:dyDescent="0.25">
      <c r="B2" s="44"/>
    </row>
    <row r="3" spans="1:20" x14ac:dyDescent="0.25">
      <c r="B3" s="44"/>
    </row>
    <row r="4" spans="1:20" x14ac:dyDescent="0.25">
      <c r="B4" s="44"/>
    </row>
    <row r="5" spans="1:20" ht="25.5" x14ac:dyDescent="0.25">
      <c r="B5" s="21" t="s">
        <v>18</v>
      </c>
      <c r="C5" s="21" t="s">
        <v>29</v>
      </c>
      <c r="D5" s="21" t="s">
        <v>17</v>
      </c>
      <c r="E5" s="21" t="s">
        <v>315</v>
      </c>
      <c r="F5" s="21" t="s">
        <v>5</v>
      </c>
      <c r="G5" s="23">
        <v>2022</v>
      </c>
      <c r="H5" s="23">
        <v>2023</v>
      </c>
      <c r="I5" s="23">
        <v>2024</v>
      </c>
      <c r="J5" s="23">
        <v>2025</v>
      </c>
      <c r="K5" s="23">
        <v>2026</v>
      </c>
      <c r="L5" s="23">
        <v>2027</v>
      </c>
      <c r="M5" s="23" t="s">
        <v>83</v>
      </c>
      <c r="N5" s="21" t="s">
        <v>6</v>
      </c>
      <c r="O5" s="21" t="s">
        <v>28</v>
      </c>
      <c r="P5" s="22" t="s">
        <v>322</v>
      </c>
      <c r="Q5" s="21" t="s">
        <v>36</v>
      </c>
      <c r="R5" s="21" t="s">
        <v>316</v>
      </c>
      <c r="S5" s="21" t="s">
        <v>343</v>
      </c>
      <c r="T5" s="21" t="s">
        <v>324</v>
      </c>
    </row>
    <row r="6" spans="1:20" ht="66" customHeight="1" x14ac:dyDescent="0.25">
      <c r="B6" s="45" t="s">
        <v>310</v>
      </c>
      <c r="C6" s="24" t="s">
        <v>11</v>
      </c>
      <c r="D6" s="24" t="s">
        <v>199</v>
      </c>
      <c r="E6" s="24" t="s">
        <v>200</v>
      </c>
      <c r="F6" s="24" t="s">
        <v>201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34">
        <v>6</v>
      </c>
      <c r="N6" s="24">
        <v>1</v>
      </c>
      <c r="O6" s="25" t="s">
        <v>79</v>
      </c>
      <c r="P6" s="30" t="s">
        <v>82</v>
      </c>
      <c r="Q6" s="29" t="s">
        <v>33</v>
      </c>
      <c r="R6" s="25" t="s">
        <v>317</v>
      </c>
      <c r="S6" s="29" t="s">
        <v>56</v>
      </c>
      <c r="T6" s="24" t="s">
        <v>15</v>
      </c>
    </row>
    <row r="7" spans="1:20" ht="66" customHeight="1" x14ac:dyDescent="0.25">
      <c r="B7" s="45" t="s">
        <v>311</v>
      </c>
      <c r="C7" s="24" t="s">
        <v>13</v>
      </c>
      <c r="D7" s="24" t="s">
        <v>202</v>
      </c>
      <c r="E7" s="24" t="s">
        <v>214</v>
      </c>
      <c r="F7" s="24" t="s">
        <v>202</v>
      </c>
      <c r="G7" s="24">
        <v>1</v>
      </c>
      <c r="H7" s="24">
        <v>1</v>
      </c>
      <c r="I7" s="24">
        <v>1</v>
      </c>
      <c r="J7" s="24">
        <v>1</v>
      </c>
      <c r="K7" s="24">
        <v>1</v>
      </c>
      <c r="L7" s="24">
        <v>1</v>
      </c>
      <c r="M7" s="24">
        <v>6</v>
      </c>
      <c r="N7" s="24">
        <v>1</v>
      </c>
      <c r="O7" s="25" t="s">
        <v>79</v>
      </c>
      <c r="P7" s="30" t="s">
        <v>82</v>
      </c>
      <c r="Q7" s="29" t="s">
        <v>33</v>
      </c>
      <c r="R7" s="25" t="s">
        <v>318</v>
      </c>
      <c r="S7" s="29" t="s">
        <v>56</v>
      </c>
      <c r="T7" s="24" t="s">
        <v>15</v>
      </c>
    </row>
    <row r="8" spans="1:20" ht="77.25" customHeight="1" x14ac:dyDescent="0.25">
      <c r="B8" s="45" t="s">
        <v>312</v>
      </c>
      <c r="C8" s="24" t="s">
        <v>11</v>
      </c>
      <c r="D8" s="24" t="s">
        <v>203</v>
      </c>
      <c r="E8" s="24" t="s">
        <v>204</v>
      </c>
      <c r="F8" s="24" t="s">
        <v>203</v>
      </c>
      <c r="G8" s="24">
        <v>15</v>
      </c>
      <c r="H8" s="24">
        <v>15</v>
      </c>
      <c r="I8" s="24">
        <v>15</v>
      </c>
      <c r="J8" s="24">
        <v>15</v>
      </c>
      <c r="K8" s="24">
        <v>15</v>
      </c>
      <c r="L8" s="24">
        <v>15</v>
      </c>
      <c r="M8" s="24">
        <v>90</v>
      </c>
      <c r="N8" s="24">
        <v>3</v>
      </c>
      <c r="O8" s="25" t="s">
        <v>79</v>
      </c>
      <c r="P8" s="30" t="s">
        <v>82</v>
      </c>
      <c r="Q8" s="29" t="s">
        <v>34</v>
      </c>
      <c r="R8" s="25" t="s">
        <v>319</v>
      </c>
      <c r="S8" s="29" t="s">
        <v>56</v>
      </c>
      <c r="T8" s="24" t="s">
        <v>15</v>
      </c>
    </row>
    <row r="9" spans="1:20" ht="66" customHeight="1" x14ac:dyDescent="0.25">
      <c r="B9" s="45" t="s">
        <v>313</v>
      </c>
      <c r="C9" s="24" t="s">
        <v>13</v>
      </c>
      <c r="D9" s="24" t="s">
        <v>205</v>
      </c>
      <c r="E9" s="25" t="s">
        <v>206</v>
      </c>
      <c r="F9" s="24" t="s">
        <v>205</v>
      </c>
      <c r="G9" s="25">
        <v>1</v>
      </c>
      <c r="H9" s="25">
        <v>1</v>
      </c>
      <c r="I9" s="25">
        <v>1</v>
      </c>
      <c r="J9" s="25">
        <v>1</v>
      </c>
      <c r="K9" s="25">
        <v>1</v>
      </c>
      <c r="L9" s="25">
        <v>1</v>
      </c>
      <c r="M9" s="25">
        <v>1</v>
      </c>
      <c r="N9" s="25">
        <v>1</v>
      </c>
      <c r="O9" s="25" t="s">
        <v>79</v>
      </c>
      <c r="P9" s="30" t="s">
        <v>82</v>
      </c>
      <c r="Q9" s="25" t="s">
        <v>35</v>
      </c>
      <c r="R9" s="25" t="s">
        <v>320</v>
      </c>
      <c r="S9" s="29" t="s">
        <v>56</v>
      </c>
      <c r="T9" s="24" t="s">
        <v>264</v>
      </c>
    </row>
    <row r="10" spans="1:20" ht="66" customHeight="1" x14ac:dyDescent="0.25">
      <c r="B10" s="45" t="s">
        <v>314</v>
      </c>
      <c r="C10" s="24" t="s">
        <v>13</v>
      </c>
      <c r="D10" s="24" t="s">
        <v>208</v>
      </c>
      <c r="E10" s="25" t="s">
        <v>207</v>
      </c>
      <c r="F10" s="24" t="s">
        <v>208</v>
      </c>
      <c r="G10" s="25">
        <v>1</v>
      </c>
      <c r="H10" s="25">
        <v>1</v>
      </c>
      <c r="I10" s="25">
        <v>1</v>
      </c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 t="s">
        <v>79</v>
      </c>
      <c r="P10" s="30" t="s">
        <v>82</v>
      </c>
      <c r="Q10" s="31" t="s">
        <v>33</v>
      </c>
      <c r="R10" s="25" t="s">
        <v>321</v>
      </c>
      <c r="S10" s="29" t="s">
        <v>56</v>
      </c>
      <c r="T10" s="24" t="s">
        <v>15</v>
      </c>
    </row>
  </sheetData>
  <hyperlinks>
    <hyperlink ref="A1" location="MENU!A1" display="MENU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Listas_suspensas!$D$2:$D$4</xm:f>
          </x14:formula1>
          <xm:sqref>Q9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54"/>
  <sheetViews>
    <sheetView topLeftCell="J2" workbookViewId="0">
      <selection activeCell="T2" sqref="T2:T35"/>
    </sheetView>
  </sheetViews>
  <sheetFormatPr defaultRowHeight="15" x14ac:dyDescent="0.25"/>
  <sheetData>
    <row r="1" spans="2:28" x14ac:dyDescent="0.25">
      <c r="B1" t="s">
        <v>17</v>
      </c>
      <c r="D1" t="s">
        <v>36</v>
      </c>
    </row>
    <row r="2" spans="2:28" x14ac:dyDescent="0.25">
      <c r="B2" t="s">
        <v>2</v>
      </c>
      <c r="D2" t="s">
        <v>33</v>
      </c>
      <c r="T2" s="8"/>
      <c r="AB2" s="11" t="s">
        <v>11</v>
      </c>
    </row>
    <row r="3" spans="2:28" x14ac:dyDescent="0.25">
      <c r="B3" t="s">
        <v>0</v>
      </c>
      <c r="D3" t="s">
        <v>34</v>
      </c>
      <c r="T3" s="8"/>
      <c r="AB3" s="11" t="s">
        <v>13</v>
      </c>
    </row>
    <row r="4" spans="2:28" x14ac:dyDescent="0.25">
      <c r="B4" t="s">
        <v>4</v>
      </c>
      <c r="D4" t="s">
        <v>35</v>
      </c>
      <c r="T4" s="8"/>
      <c r="AB4" s="11" t="s">
        <v>14</v>
      </c>
    </row>
    <row r="5" spans="2:28" x14ac:dyDescent="0.25">
      <c r="T5" s="8"/>
      <c r="AB5" s="11" t="s">
        <v>7</v>
      </c>
    </row>
    <row r="6" spans="2:28" x14ac:dyDescent="0.25">
      <c r="B6" s="1" t="s">
        <v>37</v>
      </c>
      <c r="D6" s="1" t="s">
        <v>53</v>
      </c>
      <c r="T6" s="8"/>
      <c r="AB6" s="11" t="s">
        <v>16</v>
      </c>
    </row>
    <row r="7" spans="2:28" x14ac:dyDescent="0.25">
      <c r="B7" s="1" t="s">
        <v>38</v>
      </c>
      <c r="D7" s="1" t="s">
        <v>54</v>
      </c>
      <c r="T7" s="8"/>
      <c r="AB7" s="11" t="s">
        <v>10</v>
      </c>
    </row>
    <row r="8" spans="2:28" x14ac:dyDescent="0.25">
      <c r="B8" t="s">
        <v>39</v>
      </c>
      <c r="D8" s="1" t="s">
        <v>55</v>
      </c>
      <c r="T8" s="8"/>
      <c r="AB8" s="11" t="s">
        <v>12</v>
      </c>
    </row>
    <row r="9" spans="2:28" x14ac:dyDescent="0.25">
      <c r="B9" s="1" t="s">
        <v>40</v>
      </c>
      <c r="D9" s="1" t="s">
        <v>56</v>
      </c>
      <c r="T9" s="8"/>
      <c r="AB9" s="11" t="s">
        <v>8</v>
      </c>
    </row>
    <row r="10" spans="2:28" x14ac:dyDescent="0.25">
      <c r="B10" s="1" t="s">
        <v>41</v>
      </c>
      <c r="T10" s="8"/>
      <c r="AB10" s="11" t="s">
        <v>3</v>
      </c>
    </row>
    <row r="11" spans="2:28" x14ac:dyDescent="0.25">
      <c r="B11" s="1" t="s">
        <v>42</v>
      </c>
      <c r="T11" s="8"/>
      <c r="AB11" s="11" t="s">
        <v>93</v>
      </c>
    </row>
    <row r="12" spans="2:28" x14ac:dyDescent="0.25">
      <c r="B12" s="1" t="s">
        <v>43</v>
      </c>
      <c r="D12" t="s">
        <v>81</v>
      </c>
      <c r="T12" s="8"/>
      <c r="AB12" s="11" t="s">
        <v>9</v>
      </c>
    </row>
    <row r="13" spans="2:28" x14ac:dyDescent="0.25">
      <c r="B13" s="1" t="s">
        <v>44</v>
      </c>
      <c r="D13" t="s">
        <v>80</v>
      </c>
      <c r="T13" s="8"/>
      <c r="AB13" s="11" t="s">
        <v>1</v>
      </c>
    </row>
    <row r="14" spans="2:28" x14ac:dyDescent="0.25">
      <c r="B14" s="1" t="s">
        <v>45</v>
      </c>
      <c r="D14" t="s">
        <v>82</v>
      </c>
      <c r="T14" s="8"/>
      <c r="AB14" s="11" t="s">
        <v>94</v>
      </c>
    </row>
    <row r="15" spans="2:28" x14ac:dyDescent="0.25">
      <c r="B15" s="1" t="s">
        <v>46</v>
      </c>
      <c r="D15" t="s">
        <v>57</v>
      </c>
      <c r="T15" s="8"/>
    </row>
    <row r="16" spans="2:28" x14ac:dyDescent="0.25">
      <c r="B16" s="1" t="s">
        <v>47</v>
      </c>
      <c r="T16" s="8"/>
    </row>
    <row r="17" spans="2:20" x14ac:dyDescent="0.25">
      <c r="B17" s="1" t="s">
        <v>48</v>
      </c>
      <c r="D17" s="13" t="s">
        <v>98</v>
      </c>
      <c r="T17" s="8"/>
    </row>
    <row r="18" spans="2:20" x14ac:dyDescent="0.25">
      <c r="B18" s="1" t="s">
        <v>49</v>
      </c>
      <c r="D18" s="13" t="s">
        <v>97</v>
      </c>
      <c r="T18" s="8"/>
    </row>
    <row r="19" spans="2:20" x14ac:dyDescent="0.25">
      <c r="B19" s="1" t="s">
        <v>50</v>
      </c>
      <c r="D19" s="13" t="s">
        <v>95</v>
      </c>
      <c r="T19" s="8"/>
    </row>
    <row r="20" spans="2:20" x14ac:dyDescent="0.25">
      <c r="B20" s="1" t="s">
        <v>51</v>
      </c>
      <c r="D20" s="13" t="s">
        <v>99</v>
      </c>
      <c r="T20" s="8"/>
    </row>
    <row r="21" spans="2:20" x14ac:dyDescent="0.25">
      <c r="B21" s="1" t="s">
        <v>52</v>
      </c>
      <c r="D21" s="13" t="s">
        <v>96</v>
      </c>
      <c r="T21" s="8"/>
    </row>
    <row r="22" spans="2:20" x14ac:dyDescent="0.25">
      <c r="T22" s="8"/>
    </row>
    <row r="23" spans="2:20" x14ac:dyDescent="0.25">
      <c r="B23" t="s">
        <v>62</v>
      </c>
      <c r="T23" s="8"/>
    </row>
    <row r="24" spans="2:20" x14ac:dyDescent="0.25">
      <c r="B24" s="5" t="s">
        <v>63</v>
      </c>
      <c r="T24" s="8"/>
    </row>
    <row r="25" spans="2:20" x14ac:dyDescent="0.25">
      <c r="B25" s="5" t="s">
        <v>64</v>
      </c>
      <c r="T25" s="8"/>
    </row>
    <row r="26" spans="2:20" x14ac:dyDescent="0.25">
      <c r="B26" s="5" t="s">
        <v>65</v>
      </c>
      <c r="T26" s="8"/>
    </row>
    <row r="27" spans="2:20" x14ac:dyDescent="0.25">
      <c r="B27" s="5" t="s">
        <v>66</v>
      </c>
      <c r="T27" s="8"/>
    </row>
    <row r="28" spans="2:20" x14ac:dyDescent="0.25">
      <c r="B28" s="5" t="s">
        <v>67</v>
      </c>
      <c r="T28" s="8"/>
    </row>
    <row r="29" spans="2:20" x14ac:dyDescent="0.25">
      <c r="B29" s="5" t="s">
        <v>68</v>
      </c>
      <c r="T29" s="8"/>
    </row>
    <row r="30" spans="2:20" x14ac:dyDescent="0.25">
      <c r="B30" s="5" t="s">
        <v>69</v>
      </c>
      <c r="T30" s="8"/>
    </row>
    <row r="31" spans="2:20" x14ac:dyDescent="0.25">
      <c r="B31" s="5" t="s">
        <v>70</v>
      </c>
      <c r="T31" s="8"/>
    </row>
    <row r="32" spans="2:20" x14ac:dyDescent="0.25">
      <c r="B32" s="5" t="s">
        <v>71</v>
      </c>
      <c r="T32" s="8"/>
    </row>
    <row r="33" spans="2:20" x14ac:dyDescent="0.25">
      <c r="B33" s="5" t="s">
        <v>72</v>
      </c>
      <c r="T33" s="8"/>
    </row>
    <row r="34" spans="2:20" x14ac:dyDescent="0.25">
      <c r="B34" s="5" t="s">
        <v>73</v>
      </c>
      <c r="T34" s="8"/>
    </row>
    <row r="35" spans="2:20" x14ac:dyDescent="0.25">
      <c r="B35" s="5" t="s">
        <v>74</v>
      </c>
      <c r="T35" s="7"/>
    </row>
    <row r="36" spans="2:20" x14ac:dyDescent="0.25">
      <c r="B36" s="5" t="s">
        <v>75</v>
      </c>
      <c r="T36" s="7"/>
    </row>
    <row r="37" spans="2:20" x14ac:dyDescent="0.25">
      <c r="B37" s="5" t="s">
        <v>76</v>
      </c>
      <c r="T37" s="7"/>
    </row>
    <row r="38" spans="2:20" x14ac:dyDescent="0.25">
      <c r="B38" s="5" t="s">
        <v>77</v>
      </c>
      <c r="T38" s="8"/>
    </row>
    <row r="39" spans="2:20" x14ac:dyDescent="0.25">
      <c r="B39" s="5" t="s">
        <v>78</v>
      </c>
      <c r="T39" s="8"/>
    </row>
    <row r="40" spans="2:20" x14ac:dyDescent="0.25">
      <c r="B40" s="5" t="s">
        <v>79</v>
      </c>
      <c r="T40" s="8"/>
    </row>
    <row r="41" spans="2:20" x14ac:dyDescent="0.25">
      <c r="T41" s="8"/>
    </row>
    <row r="42" spans="2:20" x14ac:dyDescent="0.25">
      <c r="B42" s="9" t="s">
        <v>90</v>
      </c>
      <c r="T42" s="8"/>
    </row>
    <row r="43" spans="2:20" x14ac:dyDescent="0.25">
      <c r="B43" s="9" t="s">
        <v>87</v>
      </c>
      <c r="T43" s="8"/>
    </row>
    <row r="44" spans="2:20" x14ac:dyDescent="0.25">
      <c r="B44" s="9" t="s">
        <v>89</v>
      </c>
      <c r="T44" s="8"/>
    </row>
    <row r="45" spans="2:20" x14ac:dyDescent="0.25">
      <c r="B45" s="9" t="s">
        <v>84</v>
      </c>
      <c r="T45" s="8"/>
    </row>
    <row r="46" spans="2:20" x14ac:dyDescent="0.25">
      <c r="B46" s="9" t="s">
        <v>88</v>
      </c>
      <c r="T46" s="8"/>
    </row>
    <row r="47" spans="2:20" x14ac:dyDescent="0.25">
      <c r="B47" s="9" t="s">
        <v>91</v>
      </c>
      <c r="T47" s="8"/>
    </row>
    <row r="48" spans="2:20" x14ac:dyDescent="0.25">
      <c r="B48" s="9" t="s">
        <v>92</v>
      </c>
      <c r="T48" s="8"/>
    </row>
    <row r="49" spans="2:20" x14ac:dyDescent="0.25">
      <c r="B49" s="9" t="s">
        <v>86</v>
      </c>
      <c r="T49" s="8"/>
    </row>
    <row r="50" spans="2:20" x14ac:dyDescent="0.25">
      <c r="B50" s="10" t="s">
        <v>85</v>
      </c>
      <c r="T50" s="8"/>
    </row>
    <row r="51" spans="2:20" x14ac:dyDescent="0.25">
      <c r="T51" s="8"/>
    </row>
    <row r="52" spans="2:20" x14ac:dyDescent="0.25">
      <c r="T52" s="7"/>
    </row>
    <row r="53" spans="2:20" x14ac:dyDescent="0.25">
      <c r="T53" s="7"/>
    </row>
    <row r="54" spans="2:20" x14ac:dyDescent="0.25">
      <c r="T54" s="7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"/>
  <sheetViews>
    <sheetView topLeftCell="F56" workbookViewId="0">
      <selection activeCell="E25" sqref="E25"/>
    </sheetView>
  </sheetViews>
  <sheetFormatPr defaultColWidth="62.85546875" defaultRowHeight="15" x14ac:dyDescent="0.25"/>
  <cols>
    <col min="1" max="5" width="62.85546875" style="12"/>
    <col min="6" max="6" width="9" style="12" bestFit="1" customWidth="1"/>
    <col min="7" max="16384" width="62.85546875" style="12"/>
  </cols>
  <sheetData>
    <row r="1" spans="1:8" x14ac:dyDescent="0.25">
      <c r="A1" s="16" t="s">
        <v>133</v>
      </c>
      <c r="B1" s="16" t="s">
        <v>134</v>
      </c>
      <c r="G1" s="16" t="s">
        <v>134</v>
      </c>
    </row>
    <row r="2" spans="1:8" ht="38.25" x14ac:dyDescent="0.25">
      <c r="A2" s="14" t="s">
        <v>135</v>
      </c>
      <c r="B2" s="12" t="s">
        <v>136</v>
      </c>
      <c r="F2" s="12" t="s">
        <v>58</v>
      </c>
      <c r="G2" s="12" t="s">
        <v>136</v>
      </c>
      <c r="H2" s="12" t="str">
        <f>F2&amp;G2</f>
        <v>Elevar o Número de títulos e exemplares do acervo físico</v>
      </c>
    </row>
    <row r="3" spans="1:8" ht="25.5" x14ac:dyDescent="0.25">
      <c r="A3" s="14" t="s">
        <v>100</v>
      </c>
      <c r="B3" s="12" t="s">
        <v>137</v>
      </c>
      <c r="F3" s="12" t="s">
        <v>59</v>
      </c>
      <c r="G3" s="12" t="s">
        <v>136</v>
      </c>
      <c r="H3" s="12" t="str">
        <f t="shared" ref="H3:H23" si="0">F3&amp;G3</f>
        <v>Manter o Número de títulos e exemplares do acervo físico</v>
      </c>
    </row>
    <row r="4" spans="1:8" ht="25.5" x14ac:dyDescent="0.25">
      <c r="A4" s="14" t="s">
        <v>101</v>
      </c>
      <c r="B4" s="12" t="s">
        <v>138</v>
      </c>
      <c r="F4" s="12" t="s">
        <v>58</v>
      </c>
      <c r="G4" s="12" t="s">
        <v>137</v>
      </c>
      <c r="H4" s="12" t="str">
        <f t="shared" si="0"/>
        <v>Elevar o Número de títulos incluídos no acervo</v>
      </c>
    </row>
    <row r="5" spans="1:8" x14ac:dyDescent="0.25">
      <c r="A5" s="14" t="s">
        <v>102</v>
      </c>
      <c r="B5" s="12" t="s">
        <v>139</v>
      </c>
      <c r="F5" s="12" t="s">
        <v>59</v>
      </c>
      <c r="G5" s="12" t="s">
        <v>137</v>
      </c>
      <c r="H5" s="12" t="str">
        <f t="shared" si="0"/>
        <v>Manter o Número de títulos incluídos no acervo</v>
      </c>
    </row>
    <row r="6" spans="1:8" ht="30" x14ac:dyDescent="0.25">
      <c r="A6" s="14" t="s">
        <v>103</v>
      </c>
      <c r="B6" s="12" t="s">
        <v>140</v>
      </c>
      <c r="F6" s="12" t="s">
        <v>58</v>
      </c>
      <c r="G6" s="12" t="s">
        <v>138</v>
      </c>
      <c r="H6" s="12" t="str">
        <f t="shared" si="0"/>
        <v>Elevar o Número de tombamentos</v>
      </c>
    </row>
    <row r="7" spans="1:8" ht="38.25" x14ac:dyDescent="0.25">
      <c r="A7" s="14" t="s">
        <v>104</v>
      </c>
      <c r="B7" s="12" t="s">
        <v>141</v>
      </c>
      <c r="F7" s="12" t="s">
        <v>59</v>
      </c>
      <c r="G7" s="12" t="s">
        <v>138</v>
      </c>
      <c r="H7" s="12" t="str">
        <f t="shared" si="0"/>
        <v>Manter o Número de tombamentos</v>
      </c>
    </row>
    <row r="8" spans="1:8" ht="30" x14ac:dyDescent="0.25">
      <c r="A8" s="14" t="s">
        <v>105</v>
      </c>
      <c r="B8" s="12" t="s">
        <v>143</v>
      </c>
      <c r="F8" s="12" t="s">
        <v>58</v>
      </c>
      <c r="G8" s="12" t="s">
        <v>139</v>
      </c>
      <c r="H8" s="12" t="str">
        <f t="shared" si="0"/>
        <v>Elevar o Número de obras catalogadas (título)</v>
      </c>
    </row>
    <row r="9" spans="1:8" ht="25.5" x14ac:dyDescent="0.25">
      <c r="A9" s="14" t="s">
        <v>106</v>
      </c>
      <c r="B9" s="14" t="s">
        <v>166</v>
      </c>
      <c r="F9" s="12" t="s">
        <v>59</v>
      </c>
      <c r="G9" s="12" t="s">
        <v>139</v>
      </c>
      <c r="H9" s="12" t="str">
        <f t="shared" si="0"/>
        <v>Manter o Número de obras catalogadas (título)</v>
      </c>
    </row>
    <row r="10" spans="1:8" ht="30" x14ac:dyDescent="0.25">
      <c r="A10" s="14" t="s">
        <v>106</v>
      </c>
      <c r="B10" s="14" t="s">
        <v>167</v>
      </c>
      <c r="F10" s="12" t="s">
        <v>58</v>
      </c>
      <c r="G10" s="12" t="s">
        <v>140</v>
      </c>
      <c r="H10" s="12" t="str">
        <f t="shared" si="0"/>
        <v>Elevar o Número de itens (exemplares) criados no software de gerenciamento da biblioteca</v>
      </c>
    </row>
    <row r="11" spans="1:8" ht="30" x14ac:dyDescent="0.25">
      <c r="A11" s="14" t="s">
        <v>107</v>
      </c>
      <c r="B11" s="12" t="s">
        <v>142</v>
      </c>
      <c r="F11" s="12" t="s">
        <v>59</v>
      </c>
      <c r="G11" s="12" t="s">
        <v>140</v>
      </c>
      <c r="H11" s="12" t="str">
        <f t="shared" si="0"/>
        <v>Manter o Número de itens (exemplares) criados no software de gerenciamento da biblioteca</v>
      </c>
    </row>
    <row r="12" spans="1:8" ht="30" x14ac:dyDescent="0.25">
      <c r="A12" s="14" t="s">
        <v>108</v>
      </c>
      <c r="B12" s="12" t="s">
        <v>144</v>
      </c>
      <c r="F12" s="12" t="s">
        <v>58</v>
      </c>
      <c r="G12" s="12" t="s">
        <v>141</v>
      </c>
      <c r="H12" s="12" t="str">
        <f t="shared" si="0"/>
        <v>Elevar o Número de itens (exemplares) baixados no software de gerenciamento da biblioteca</v>
      </c>
    </row>
    <row r="13" spans="1:8" ht="30" x14ac:dyDescent="0.25">
      <c r="A13" s="14" t="s">
        <v>109</v>
      </c>
      <c r="B13" s="12" t="s">
        <v>145</v>
      </c>
      <c r="F13" s="12" t="s">
        <v>59</v>
      </c>
      <c r="G13" s="12" t="s">
        <v>141</v>
      </c>
      <c r="H13" s="12" t="str">
        <f t="shared" si="0"/>
        <v>Manter o Número de itens (exemplares) baixados no software de gerenciamento da biblioteca</v>
      </c>
    </row>
    <row r="14" spans="1:8" ht="30" x14ac:dyDescent="0.25">
      <c r="A14" s="14" t="s">
        <v>110</v>
      </c>
      <c r="B14" s="12" t="s">
        <v>146</v>
      </c>
      <c r="F14" s="12" t="s">
        <v>58</v>
      </c>
      <c r="G14" s="12" t="s">
        <v>143</v>
      </c>
      <c r="H14" s="12" t="str">
        <f t="shared" si="0"/>
        <v>Elevar o Número de exemplares do acervo físico (impresso e mmeio eletrônico) e digital (soluções TIC assinadas ou adquiridas)</v>
      </c>
    </row>
    <row r="15" spans="1:8" ht="30" x14ac:dyDescent="0.25">
      <c r="A15" s="14" t="s">
        <v>111</v>
      </c>
      <c r="B15" s="12" t="s">
        <v>147</v>
      </c>
      <c r="F15" s="12" t="s">
        <v>59</v>
      </c>
      <c r="G15" s="12" t="s">
        <v>143</v>
      </c>
      <c r="H15" s="12" t="str">
        <f t="shared" si="0"/>
        <v>Manter o Número de exemplares do acervo físico (impresso e mmeio eletrônico) e digital (soluções TIC assinadas ou adquiridas)</v>
      </c>
    </row>
    <row r="16" spans="1:8" ht="30" x14ac:dyDescent="0.25">
      <c r="A16" s="14" t="s">
        <v>112</v>
      </c>
      <c r="B16" s="12" t="s">
        <v>148</v>
      </c>
      <c r="F16" s="12" t="s">
        <v>60</v>
      </c>
      <c r="G16" s="14" t="s">
        <v>166</v>
      </c>
      <c r="H16" s="12" t="str">
        <f t="shared" si="0"/>
        <v xml:space="preserve">Elevar a Taxa de obras (exemplar) do acervo físico (impresso e meio eletrônico) em relação ao acervo total </v>
      </c>
    </row>
    <row r="17" spans="1:8" ht="30" x14ac:dyDescent="0.25">
      <c r="A17" s="14" t="s">
        <v>113</v>
      </c>
      <c r="B17" s="12" t="s">
        <v>149</v>
      </c>
      <c r="F17" s="12" t="s">
        <v>168</v>
      </c>
      <c r="G17" s="14" t="s">
        <v>166</v>
      </c>
      <c r="H17" s="12" t="str">
        <f t="shared" si="0"/>
        <v xml:space="preserve">Manter a  Taxa de obras (exemplar) do acervo físico (impresso e meio eletrônico) em relação ao acervo total </v>
      </c>
    </row>
    <row r="18" spans="1:8" ht="30" x14ac:dyDescent="0.25">
      <c r="A18" s="14" t="s">
        <v>114</v>
      </c>
      <c r="B18" s="12" t="s">
        <v>150</v>
      </c>
      <c r="F18" s="12" t="s">
        <v>60</v>
      </c>
      <c r="G18" s="14" t="s">
        <v>167</v>
      </c>
      <c r="H18" s="12" t="str">
        <f t="shared" si="0"/>
        <v xml:space="preserve">Elevar a Taxa de obras (exemplar) do acervo digital (soluções TIC assinadas ou adquiridas) em relação ao acervo total </v>
      </c>
    </row>
    <row r="19" spans="1:8" ht="30" x14ac:dyDescent="0.25">
      <c r="A19" s="14" t="s">
        <v>115</v>
      </c>
      <c r="B19" s="12" t="s">
        <v>151</v>
      </c>
      <c r="F19" s="12" t="s">
        <v>168</v>
      </c>
      <c r="G19" s="14" t="s">
        <v>167</v>
      </c>
      <c r="H19" s="12" t="str">
        <f t="shared" si="0"/>
        <v xml:space="preserve">Manter a  Taxa de obras (exemplar) do acervo digital (soluções TIC assinadas ou adquiridas) em relação ao acervo total </v>
      </c>
    </row>
    <row r="20" spans="1:8" ht="38.25" x14ac:dyDescent="0.25">
      <c r="A20" s="14" t="s">
        <v>116</v>
      </c>
      <c r="B20" s="12" t="s">
        <v>153</v>
      </c>
      <c r="F20" s="12" t="s">
        <v>58</v>
      </c>
      <c r="G20" s="12" t="s">
        <v>142</v>
      </c>
      <c r="H20" s="12" t="str">
        <f t="shared" si="0"/>
        <v>Elevar o Número de empréstimos e renovações de material informacional e dispositivos móveis</v>
      </c>
    </row>
    <row r="21" spans="1:8" ht="38.25" x14ac:dyDescent="0.25">
      <c r="A21" s="14" t="s">
        <v>117</v>
      </c>
      <c r="B21" s="12" t="s">
        <v>152</v>
      </c>
      <c r="F21" s="12" t="s">
        <v>59</v>
      </c>
      <c r="G21" s="12" t="s">
        <v>142</v>
      </c>
      <c r="H21" s="12" t="str">
        <f t="shared" si="0"/>
        <v>Manter o Número de empréstimos e renovações de material informacional e dispositivos móveis</v>
      </c>
    </row>
    <row r="22" spans="1:8" ht="38.25" x14ac:dyDescent="0.25">
      <c r="A22" s="14" t="s">
        <v>118</v>
      </c>
      <c r="B22" s="12" t="s">
        <v>154</v>
      </c>
      <c r="F22" s="12" t="s">
        <v>58</v>
      </c>
      <c r="G22" s="12" t="s">
        <v>144</v>
      </c>
      <c r="H22" s="12" t="str">
        <f t="shared" si="0"/>
        <v>Elevar o Número de usuários frequentes no Sistema de Bibliotecas</v>
      </c>
    </row>
    <row r="23" spans="1:8" ht="30" x14ac:dyDescent="0.25">
      <c r="A23" s="14" t="s">
        <v>119</v>
      </c>
      <c r="B23" s="12" t="s">
        <v>155</v>
      </c>
      <c r="F23" s="12" t="s">
        <v>59</v>
      </c>
      <c r="G23" s="12" t="s">
        <v>144</v>
      </c>
      <c r="H23" s="12" t="str">
        <f t="shared" si="0"/>
        <v>Manter o Número de usuários frequentes no Sistema de Bibliotecas</v>
      </c>
    </row>
    <row r="24" spans="1:8" ht="45" x14ac:dyDescent="0.25">
      <c r="A24" s="14" t="s">
        <v>120</v>
      </c>
      <c r="B24" s="12" t="s">
        <v>156</v>
      </c>
      <c r="F24" s="12" t="s">
        <v>59</v>
      </c>
      <c r="G24" s="12" t="s">
        <v>145</v>
      </c>
      <c r="H24" s="12" t="str">
        <f t="shared" ref="H24:H68" si="1">F24&amp;G24</f>
        <v>Manter o Número de usuários reais cadastros no software de gerenciamento da biblioteca</v>
      </c>
    </row>
    <row r="25" spans="1:8" ht="30" x14ac:dyDescent="0.25">
      <c r="A25" s="14" t="s">
        <v>121</v>
      </c>
      <c r="B25" s="12" t="s">
        <v>157</v>
      </c>
      <c r="F25" s="12" t="s">
        <v>58</v>
      </c>
      <c r="G25" s="12" t="s">
        <v>145</v>
      </c>
      <c r="H25" s="12" t="str">
        <f t="shared" si="1"/>
        <v>Elevar o Número de usuários reais cadastros no software de gerenciamento da biblioteca</v>
      </c>
    </row>
    <row r="26" spans="1:8" ht="30" x14ac:dyDescent="0.25">
      <c r="A26" s="14" t="s">
        <v>122</v>
      </c>
      <c r="B26" s="12" t="s">
        <v>158</v>
      </c>
      <c r="F26" s="12" t="s">
        <v>58</v>
      </c>
      <c r="G26" s="12" t="s">
        <v>146</v>
      </c>
      <c r="H26" s="12" t="str">
        <f t="shared" si="1"/>
        <v>Elevar o Número de fichas catalográficas (manual e automática) elaboradas</v>
      </c>
    </row>
    <row r="27" spans="1:8" ht="30" x14ac:dyDescent="0.25">
      <c r="A27" s="14" t="s">
        <v>123</v>
      </c>
      <c r="B27" s="12" t="s">
        <v>159</v>
      </c>
      <c r="F27" s="12" t="s">
        <v>59</v>
      </c>
      <c r="G27" s="12" t="s">
        <v>146</v>
      </c>
      <c r="H27" s="12" t="str">
        <f t="shared" si="1"/>
        <v>Manter o Número de fichas catalográficas (manual e automática) elaboradas</v>
      </c>
    </row>
    <row r="28" spans="1:8" ht="30" x14ac:dyDescent="0.25">
      <c r="A28" s="14" t="s">
        <v>124</v>
      </c>
      <c r="B28" s="12" t="s">
        <v>162</v>
      </c>
      <c r="F28" s="12" t="s">
        <v>58</v>
      </c>
      <c r="G28" s="12" t="s">
        <v>147</v>
      </c>
      <c r="H28" s="12" t="str">
        <f t="shared" si="1"/>
        <v>Elevar o Número de publicações técnico-científicas submetidas no Repositório Institucional</v>
      </c>
    </row>
    <row r="29" spans="1:8" ht="30" x14ac:dyDescent="0.25">
      <c r="A29" s="14" t="s">
        <v>125</v>
      </c>
      <c r="B29" s="12" t="s">
        <v>161</v>
      </c>
      <c r="F29" s="12" t="s">
        <v>59</v>
      </c>
      <c r="G29" s="12" t="s">
        <v>147</v>
      </c>
      <c r="H29" s="12" t="str">
        <f t="shared" si="1"/>
        <v>Manter o Número de publicações técnico-científicas submetidas no Repositório Institucional</v>
      </c>
    </row>
    <row r="30" spans="1:8" ht="30" x14ac:dyDescent="0.25">
      <c r="A30" s="14" t="s">
        <v>126</v>
      </c>
      <c r="B30" s="12" t="s">
        <v>163</v>
      </c>
      <c r="F30" s="12" t="s">
        <v>58</v>
      </c>
      <c r="G30" s="12" t="s">
        <v>148</v>
      </c>
      <c r="H30" s="12" t="str">
        <f t="shared" si="1"/>
        <v>Elevar o Número de artigos publicados no Portal de Periódicos da UFU</v>
      </c>
    </row>
    <row r="31" spans="1:8" ht="30" x14ac:dyDescent="0.25">
      <c r="A31" s="14" t="s">
        <v>127</v>
      </c>
      <c r="B31" s="12" t="s">
        <v>164</v>
      </c>
      <c r="F31" s="12" t="s">
        <v>59</v>
      </c>
      <c r="G31" s="12" t="s">
        <v>148</v>
      </c>
      <c r="H31" s="12" t="str">
        <f t="shared" si="1"/>
        <v>Manter o Número de artigos publicados no Portal de Periódicos da UFU</v>
      </c>
    </row>
    <row r="32" spans="1:8" x14ac:dyDescent="0.25">
      <c r="A32" s="14" t="s">
        <v>128</v>
      </c>
      <c r="B32" s="12" t="s">
        <v>165</v>
      </c>
      <c r="F32" s="12" t="s">
        <v>58</v>
      </c>
      <c r="G32" s="12" t="s">
        <v>149</v>
      </c>
      <c r="H32" s="12" t="str">
        <f t="shared" si="1"/>
        <v>Elevar o Número de DOIs atribuídos</v>
      </c>
    </row>
    <row r="33" spans="1:8" x14ac:dyDescent="0.25">
      <c r="A33" s="14" t="s">
        <v>132</v>
      </c>
      <c r="B33" s="12" t="s">
        <v>160</v>
      </c>
      <c r="F33" s="12" t="s">
        <v>59</v>
      </c>
      <c r="G33" s="12" t="s">
        <v>149</v>
      </c>
      <c r="H33" s="12" t="str">
        <f t="shared" si="1"/>
        <v>Manter o Número de DOIs atribuídos</v>
      </c>
    </row>
    <row r="34" spans="1:8" ht="30" x14ac:dyDescent="0.25">
      <c r="A34" s="15" t="s">
        <v>129</v>
      </c>
      <c r="F34" s="12" t="s">
        <v>58</v>
      </c>
      <c r="G34" s="12" t="s">
        <v>150</v>
      </c>
      <c r="H34" s="12" t="str">
        <f t="shared" si="1"/>
        <v>Elevar o Número de ORCID vinculados à UFU</v>
      </c>
    </row>
    <row r="35" spans="1:8" ht="30" x14ac:dyDescent="0.25">
      <c r="A35" s="15" t="s">
        <v>130</v>
      </c>
      <c r="F35" s="12" t="s">
        <v>59</v>
      </c>
      <c r="G35" s="12" t="s">
        <v>150</v>
      </c>
      <c r="H35" s="12" t="str">
        <f t="shared" si="1"/>
        <v>Manter o Número de ORCID vinculados à UFU</v>
      </c>
    </row>
    <row r="36" spans="1:8" ht="30" x14ac:dyDescent="0.25">
      <c r="A36" s="15" t="s">
        <v>131</v>
      </c>
      <c r="F36" s="12" t="s">
        <v>58</v>
      </c>
      <c r="G36" s="12" t="s">
        <v>151</v>
      </c>
      <c r="H36" s="12" t="str">
        <f t="shared" si="1"/>
        <v>Elevar o Número de dispositivos móveis</v>
      </c>
    </row>
    <row r="37" spans="1:8" x14ac:dyDescent="0.25">
      <c r="F37" s="12" t="s">
        <v>59</v>
      </c>
      <c r="G37" s="12" t="s">
        <v>151</v>
      </c>
      <c r="H37" s="12" t="str">
        <f t="shared" si="1"/>
        <v>Manter o Número de dispositivos móveis</v>
      </c>
    </row>
    <row r="38" spans="1:8" ht="30" x14ac:dyDescent="0.25">
      <c r="F38" s="12" t="s">
        <v>58</v>
      </c>
      <c r="G38" s="12" t="s">
        <v>153</v>
      </c>
      <c r="H38" s="12" t="str">
        <f t="shared" si="1"/>
        <v>Elevar o Número de empréstimos entre bibliotecas (EEB) - atendimento e solicitação</v>
      </c>
    </row>
    <row r="39" spans="1:8" ht="30" x14ac:dyDescent="0.25">
      <c r="F39" s="12" t="s">
        <v>59</v>
      </c>
      <c r="G39" s="12" t="s">
        <v>153</v>
      </c>
      <c r="H39" s="12" t="str">
        <f t="shared" si="1"/>
        <v>Manter o Número de empréstimos entre bibliotecas (EEB) - atendimento e solicitação</v>
      </c>
    </row>
    <row r="40" spans="1:8" ht="30" x14ac:dyDescent="0.25">
      <c r="F40" s="12" t="s">
        <v>58</v>
      </c>
      <c r="G40" s="12" t="s">
        <v>152</v>
      </c>
      <c r="H40" s="12" t="str">
        <f t="shared" si="1"/>
        <v>Elevar o Número de empréstimos interbibliotecas (EIB) - atendimento e solicitação</v>
      </c>
    </row>
    <row r="41" spans="1:8" ht="30" x14ac:dyDescent="0.25">
      <c r="F41" s="12" t="s">
        <v>59</v>
      </c>
      <c r="G41" s="12" t="s">
        <v>152</v>
      </c>
      <c r="H41" s="12" t="str">
        <f t="shared" si="1"/>
        <v>Manter o Número de empréstimos interbibliotecas (EIB) - atendimento e solicitação</v>
      </c>
    </row>
    <row r="42" spans="1:8" ht="30" x14ac:dyDescent="0.25">
      <c r="F42" s="12" t="s">
        <v>58</v>
      </c>
      <c r="G42" s="12" t="s">
        <v>154</v>
      </c>
      <c r="H42" s="12" t="str">
        <f t="shared" si="1"/>
        <v>Elevar o Número de comutações bibliográficas - atendimento e solicitação</v>
      </c>
    </row>
    <row r="43" spans="1:8" ht="30" x14ac:dyDescent="0.25">
      <c r="F43" s="12" t="s">
        <v>59</v>
      </c>
      <c r="G43" s="12" t="s">
        <v>154</v>
      </c>
      <c r="H43" s="12" t="str">
        <f t="shared" si="1"/>
        <v>Manter o Número de comutações bibliográficas - atendimento e solicitação</v>
      </c>
    </row>
    <row r="44" spans="1:8" ht="30" x14ac:dyDescent="0.25">
      <c r="F44" s="12" t="s">
        <v>58</v>
      </c>
      <c r="G44" s="12" t="s">
        <v>155</v>
      </c>
      <c r="H44" s="12" t="str">
        <f t="shared" si="1"/>
        <v>Elevar o Número de itens físicos do acervo consultados (livros, periódicos, partituras, etc.)</v>
      </c>
    </row>
    <row r="45" spans="1:8" ht="30" x14ac:dyDescent="0.25">
      <c r="F45" s="12" t="s">
        <v>59</v>
      </c>
      <c r="G45" s="12" t="s">
        <v>155</v>
      </c>
      <c r="H45" s="12" t="str">
        <f t="shared" si="1"/>
        <v>Manter o Número de itens físicos do acervo consultados (livros, periódicos, partituras, etc.)</v>
      </c>
    </row>
    <row r="46" spans="1:8" ht="45" x14ac:dyDescent="0.25">
      <c r="F46" s="12" t="s">
        <v>58</v>
      </c>
      <c r="G46" s="12" t="s">
        <v>156</v>
      </c>
      <c r="H46" s="12" t="str">
        <f t="shared" si="1"/>
        <v>Elevar o Número de acessos às obras (títulos) do acervo digital - (bases de dados - tipo de material, plataformas de bibliotecas digitais, softwares, etc.)</v>
      </c>
    </row>
    <row r="47" spans="1:8" ht="45" x14ac:dyDescent="0.25">
      <c r="F47" s="12" t="s">
        <v>59</v>
      </c>
      <c r="G47" s="12" t="s">
        <v>156</v>
      </c>
      <c r="H47" s="12" t="str">
        <f t="shared" si="1"/>
        <v>Manter o Número de acessos às obras (títulos) do acervo digital - (bases de dados - tipo de material, plataformas de bibliotecas digitais, softwares, etc.)</v>
      </c>
    </row>
    <row r="48" spans="1:8" ht="30" x14ac:dyDescent="0.25">
      <c r="F48" s="12" t="s">
        <v>58</v>
      </c>
      <c r="G48" s="12" t="s">
        <v>157</v>
      </c>
      <c r="H48" s="12" t="str">
        <f t="shared" si="1"/>
        <v xml:space="preserve">Elevar o Número de atendimentos on-line (Ouvidoria, Fale Conosco, E-mails, Mídias Sociais, Chat) </v>
      </c>
    </row>
    <row r="49" spans="6:8" ht="30" x14ac:dyDescent="0.25">
      <c r="F49" s="12" t="s">
        <v>59</v>
      </c>
      <c r="G49" s="12" t="s">
        <v>157</v>
      </c>
      <c r="H49" s="12" t="str">
        <f t="shared" si="1"/>
        <v xml:space="preserve">Manter o Número de atendimentos on-line (Ouvidoria, Fale Conosco, E-mails, Mídias Sociais, Chat) </v>
      </c>
    </row>
    <row r="50" spans="6:8" ht="30" x14ac:dyDescent="0.25">
      <c r="F50" s="12" t="s">
        <v>58</v>
      </c>
      <c r="G50" s="12" t="s">
        <v>158</v>
      </c>
      <c r="H50" s="12" t="str">
        <f t="shared" si="1"/>
        <v>Elevar o Número de usuários treinados (visita orientada, bases de dados, gerenciadores de referência, normalização etc.)</v>
      </c>
    </row>
    <row r="51" spans="6:8" ht="30" x14ac:dyDescent="0.25">
      <c r="F51" s="12" t="s">
        <v>59</v>
      </c>
      <c r="G51" s="12" t="s">
        <v>158</v>
      </c>
      <c r="H51" s="12" t="str">
        <f t="shared" si="1"/>
        <v>Manter o Número de usuários treinados (visita orientada, bases de dados, gerenciadores de referência, normalização etc.)</v>
      </c>
    </row>
    <row r="52" spans="6:8" x14ac:dyDescent="0.25">
      <c r="F52" s="12" t="s">
        <v>58</v>
      </c>
      <c r="G52" s="12" t="s">
        <v>159</v>
      </c>
      <c r="H52" s="12" t="str">
        <f t="shared" si="1"/>
        <v>Elevar o Número de seguidores nas mídias sociais</v>
      </c>
    </row>
    <row r="53" spans="6:8" x14ac:dyDescent="0.25">
      <c r="F53" s="12" t="s">
        <v>59</v>
      </c>
      <c r="G53" s="12" t="s">
        <v>159</v>
      </c>
      <c r="H53" s="12" t="str">
        <f t="shared" si="1"/>
        <v>Manter o Número de seguidores nas mídias sociais</v>
      </c>
    </row>
    <row r="54" spans="6:8" x14ac:dyDescent="0.25">
      <c r="F54" s="12" t="s">
        <v>58</v>
      </c>
      <c r="G54" s="12" t="s">
        <v>162</v>
      </c>
      <c r="H54" s="12" t="str">
        <f t="shared" si="1"/>
        <v>Elevar o Número de acessos às mídias sociais</v>
      </c>
    </row>
    <row r="55" spans="6:8" x14ac:dyDescent="0.25">
      <c r="F55" s="12" t="s">
        <v>59</v>
      </c>
      <c r="G55" s="12" t="s">
        <v>162</v>
      </c>
      <c r="H55" s="12" t="str">
        <f t="shared" si="1"/>
        <v>Manter o Número de acessos às mídias sociais</v>
      </c>
    </row>
    <row r="56" spans="6:8" x14ac:dyDescent="0.25">
      <c r="F56" s="12" t="s">
        <v>58</v>
      </c>
      <c r="G56" s="12" t="s">
        <v>161</v>
      </c>
      <c r="H56" s="12" t="str">
        <f t="shared" si="1"/>
        <v>Elevar o Número de acessos à página da biblioteca</v>
      </c>
    </row>
    <row r="57" spans="6:8" x14ac:dyDescent="0.25">
      <c r="F57" s="12" t="s">
        <v>59</v>
      </c>
      <c r="G57" s="12" t="s">
        <v>161</v>
      </c>
      <c r="H57" s="12" t="str">
        <f t="shared" si="1"/>
        <v>Manter o Número de acessos à página da biblioteca</v>
      </c>
    </row>
    <row r="58" spans="6:8" x14ac:dyDescent="0.25">
      <c r="F58" s="12" t="s">
        <v>58</v>
      </c>
      <c r="G58" s="12" t="s">
        <v>163</v>
      </c>
      <c r="H58" s="12" t="str">
        <f t="shared" si="1"/>
        <v>Elevar o Número de acessos às Salas de Coleções Especiais</v>
      </c>
    </row>
    <row r="59" spans="6:8" x14ac:dyDescent="0.25">
      <c r="F59" s="12" t="s">
        <v>59</v>
      </c>
      <c r="G59" s="12" t="s">
        <v>163</v>
      </c>
      <c r="H59" s="12" t="str">
        <f t="shared" si="1"/>
        <v>Manter o Número de acessos às Salas de Coleções Especiais</v>
      </c>
    </row>
    <row r="60" spans="6:8" x14ac:dyDescent="0.25">
      <c r="F60" s="12" t="s">
        <v>58</v>
      </c>
      <c r="G60" s="12" t="s">
        <v>164</v>
      </c>
      <c r="H60" s="12" t="str">
        <f t="shared" si="1"/>
        <v>Elevar o Número de obras restauradas (Acervo geral)</v>
      </c>
    </row>
    <row r="61" spans="6:8" x14ac:dyDescent="0.25">
      <c r="F61" s="12" t="s">
        <v>59</v>
      </c>
      <c r="G61" s="12" t="s">
        <v>164</v>
      </c>
      <c r="H61" s="12" t="str">
        <f t="shared" si="1"/>
        <v>Manter o Número de obras restauradas (Acervo geral)</v>
      </c>
    </row>
    <row r="62" spans="6:8" x14ac:dyDescent="0.25">
      <c r="F62" s="12" t="s">
        <v>58</v>
      </c>
      <c r="G62" s="12" t="s">
        <v>165</v>
      </c>
      <c r="H62" s="12" t="str">
        <f t="shared" si="1"/>
        <v>Elevar o Número de Obras higienizadas (Coleções Especiais)</v>
      </c>
    </row>
    <row r="63" spans="6:8" x14ac:dyDescent="0.25">
      <c r="F63" s="12" t="s">
        <v>59</v>
      </c>
      <c r="G63" s="12" t="s">
        <v>165</v>
      </c>
      <c r="H63" s="12" t="str">
        <f t="shared" si="1"/>
        <v>Manter o Número de Obras higienizadas (Coleções Especiais)</v>
      </c>
    </row>
    <row r="64" spans="6:8" x14ac:dyDescent="0.25">
      <c r="F64" s="12" t="s">
        <v>58</v>
      </c>
      <c r="G64" s="12" t="s">
        <v>169</v>
      </c>
      <c r="H64" s="12" t="str">
        <f t="shared" si="1"/>
        <v>Elevar o Número de Fichas de disciplinas revisadas</v>
      </c>
    </row>
    <row r="65" spans="6:8" x14ac:dyDescent="0.25">
      <c r="F65" s="12" t="s">
        <v>59</v>
      </c>
      <c r="G65" s="12" t="s">
        <v>169</v>
      </c>
      <c r="H65" s="12" t="str">
        <f t="shared" si="1"/>
        <v>Manter o Número de Fichas de disciplinas revisadas</v>
      </c>
    </row>
    <row r="66" spans="6:8" ht="45" x14ac:dyDescent="0.25">
      <c r="G66" s="7" t="s">
        <v>170</v>
      </c>
      <c r="H66" s="12" t="str">
        <f t="shared" si="1"/>
        <v>Regulamentar nos conselhos normas acadêmicas no âmbito do Sistema de Bibliocas, por meio de resolução (conforme art.º 322 do Regimento Geral)</v>
      </c>
    </row>
    <row r="67" spans="6:8" ht="45" x14ac:dyDescent="0.25">
      <c r="G67" s="7" t="s">
        <v>171</v>
      </c>
      <c r="H67" s="12" t="str">
        <f t="shared" si="1"/>
        <v>Regulamentar nos conselhos normas administrativas no âmbito do Sistemas de Bibliotecas por meio de resolução (conforme art.º 322 do Regimento Geral)</v>
      </c>
    </row>
    <row r="68" spans="6:8" ht="45" x14ac:dyDescent="0.25">
      <c r="G68" s="7" t="s">
        <v>172</v>
      </c>
      <c r="H68" s="12" t="str">
        <f t="shared" si="1"/>
        <v>Regulamentar diretrizes, políticas, planos, programas, ações, projetos ou procedimentos no âmbito do Sistema de Bibliotecas por meio de portaria (conforme art.º 323 do Regimento Geral)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Indicadores_Meta</vt:lpstr>
      <vt:lpstr>Meta_Demanda</vt:lpstr>
      <vt:lpstr>Listas_suspensas</vt:lpstr>
      <vt:lpstr>Lista_metas_SISBI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Taiza Rita Bertoldi Buzatto</cp:lastModifiedBy>
  <dcterms:created xsi:type="dcterms:W3CDTF">2021-10-19T11:23:24Z</dcterms:created>
  <dcterms:modified xsi:type="dcterms:W3CDTF">2023-05-24T17:59:22Z</dcterms:modified>
</cp:coreProperties>
</file>