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F0F0F3DB-CCFF-4F86-963B-45D1321DAF2C}" xr6:coauthVersionLast="47" xr6:coauthVersionMax="47" xr10:uidLastSave="{00000000-0000-0000-0000-000000000000}"/>
  <bookViews>
    <workbookView xWindow="-120" yWindow="-120" windowWidth="24240" windowHeight="13020" tabRatio="773" xr2:uid="{9C274468-D36A-45EA-AC1A-D681718D3AE2}"/>
  </bookViews>
  <sheets>
    <sheet name="Menu" sheetId="1" r:id="rId1"/>
    <sheet name="Consolidado" sheetId="2" r:id="rId2"/>
    <sheet name="Mestrado" sheetId="3" r:id="rId3"/>
    <sheet name="Doutorado" sheetId="4" r:id="rId4"/>
    <sheet name="Perfil Mest. e Dout." sheetId="5" r:id="rId5"/>
    <sheet name="Pós-Doutorado" sheetId="6" r:id="rId6"/>
    <sheet name="Criação de Programas" sheetId="9" r:id="rId7"/>
    <sheet name="Especialização" sheetId="7" r:id="rId8"/>
    <sheet name="Perfil Especialização" sheetId="10" r:id="rId9"/>
  </sheets>
  <definedNames>
    <definedName name="_xlnm._FilterDatabase" localSheetId="3" hidden="1">Doutorado!$B$3:$O$39</definedName>
    <definedName name="_xlnm._FilterDatabase" localSheetId="2" hidden="1">Mestrado!$B$3:$O$59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I13" i="7"/>
  <c r="G13" i="7"/>
  <c r="J39" i="4"/>
  <c r="K39" i="4"/>
  <c r="L39" i="4"/>
  <c r="M39" i="4"/>
  <c r="N39" i="4"/>
  <c r="O39" i="4"/>
  <c r="I39" i="4"/>
  <c r="H8" i="2"/>
  <c r="G8" i="2"/>
  <c r="E8" i="2"/>
  <c r="C8" i="2"/>
  <c r="J59" i="3"/>
  <c r="I59" i="3"/>
  <c r="F8" i="2"/>
  <c r="D8" i="2"/>
  <c r="J61" i="6" l="1"/>
  <c r="I61" i="6"/>
  <c r="H61" i="6"/>
  <c r="G61" i="6"/>
  <c r="N59" i="3"/>
  <c r="O59" i="3"/>
  <c r="L59" i="3" l="1"/>
  <c r="K59" i="3"/>
  <c r="M59" i="3"/>
</calcChain>
</file>

<file path=xl/sharedStrings.xml><?xml version="1.0" encoding="utf-8"?>
<sst xmlns="http://schemas.openxmlformats.org/spreadsheetml/2006/main" count="697" uniqueCount="290">
  <si>
    <t>Consolidado</t>
  </si>
  <si>
    <t>Mestrado</t>
  </si>
  <si>
    <t>Doutorado</t>
  </si>
  <si>
    <t>Perfil dos estudantes do Mestrado e Doutorado</t>
  </si>
  <si>
    <t>Pós-Doutorado</t>
  </si>
  <si>
    <t>Criação de Programas</t>
  </si>
  <si>
    <t>Especialização</t>
  </si>
  <si>
    <t>Perfil dos estudantes da Especialização</t>
  </si>
  <si>
    <t>Menu</t>
  </si>
  <si>
    <t>Números Gerais da Pós-Graduação</t>
  </si>
  <si>
    <t>Curso</t>
  </si>
  <si>
    <t>Cursos</t>
  </si>
  <si>
    <t>Vagas</t>
  </si>
  <si>
    <t>Ingressantes</t>
  </si>
  <si>
    <t>Matriculados</t>
  </si>
  <si>
    <t>Evadidos</t>
  </si>
  <si>
    <t>Concluintes</t>
  </si>
  <si>
    <t>Mestrado Acadêmico</t>
  </si>
  <si>
    <t>Mestrado Profissional</t>
  </si>
  <si>
    <t>Total</t>
  </si>
  <si>
    <t>Código</t>
  </si>
  <si>
    <t>Campus</t>
  </si>
  <si>
    <t>Unidade Acadêmica</t>
  </si>
  <si>
    <t>Cursos de Mestrado</t>
  </si>
  <si>
    <t>Nível</t>
  </si>
  <si>
    <t>Ano de criação</t>
  </si>
  <si>
    <t>Conceito</t>
  </si>
  <si>
    <t>Titulados</t>
  </si>
  <si>
    <t>Bolsas Capes/DS</t>
  </si>
  <si>
    <t>Bolsas Fapemig</t>
  </si>
  <si>
    <t>32012012170M1</t>
  </si>
  <si>
    <t>Educação Física</t>
  </si>
  <si>
    <t>FAEFI</t>
  </si>
  <si>
    <t>A</t>
  </si>
  <si>
    <t>32006012014M3</t>
  </si>
  <si>
    <t>Glória</t>
  </si>
  <si>
    <t>FMVZ</t>
  </si>
  <si>
    <t>Ciências Veterinárias</t>
  </si>
  <si>
    <t>32006012015M0</t>
  </si>
  <si>
    <t>ICIAG</t>
  </si>
  <si>
    <t>Agronomia</t>
  </si>
  <si>
    <t>32006012037M3</t>
  </si>
  <si>
    <t>Qualidade Ambiental</t>
  </si>
  <si>
    <t>32006012173M4</t>
  </si>
  <si>
    <t>Monte Carmelo</t>
  </si>
  <si>
    <t>Agricultura e Informações Geoespaciais</t>
  </si>
  <si>
    <t>32006012172M8</t>
  </si>
  <si>
    <t>Patos de Minas</t>
  </si>
  <si>
    <t>FEQUI</t>
  </si>
  <si>
    <t>Engenharia de Alimentos</t>
  </si>
  <si>
    <t>32006012171M1</t>
  </si>
  <si>
    <t>IBTEC</t>
  </si>
  <si>
    <t>Biotecnologia</t>
  </si>
  <si>
    <t>32006012070M0</t>
  </si>
  <si>
    <t>Pontal</t>
  </si>
  <si>
    <t>ICHPO</t>
  </si>
  <si>
    <t>Geografia</t>
  </si>
  <si>
    <t>32006012174F3</t>
  </si>
  <si>
    <t>Educação Básica</t>
  </si>
  <si>
    <t>P</t>
  </si>
  <si>
    <t>32006012003M1</t>
  </si>
  <si>
    <t>Santa Mônica</t>
  </si>
  <si>
    <t>FACED</t>
  </si>
  <si>
    <t>Educação</t>
  </si>
  <si>
    <t>32006012033F0</t>
  </si>
  <si>
    <t>Tecnologias, Comunicação e Educação</t>
  </si>
  <si>
    <t>32006012035M0</t>
  </si>
  <si>
    <t>FACIC</t>
  </si>
  <si>
    <t>Ciências Contábeis</t>
  </si>
  <si>
    <t>32006012017M2</t>
  </si>
  <si>
    <t>FACOM</t>
  </si>
  <si>
    <t>Ciência da Computação</t>
  </si>
  <si>
    <t>32006012027M8</t>
  </si>
  <si>
    <t>FADIR</t>
  </si>
  <si>
    <t>Direito</t>
  </si>
  <si>
    <t>32006012020M3</t>
  </si>
  <si>
    <t>FAGEN</t>
  </si>
  <si>
    <t>Administração</t>
  </si>
  <si>
    <t>32006012076F1</t>
  </si>
  <si>
    <t>Gestão Organizacional</t>
  </si>
  <si>
    <t>32006012036M7</t>
  </si>
  <si>
    <t>FAUED</t>
  </si>
  <si>
    <t>Arquitetura e Urbanismo</t>
  </si>
  <si>
    <t>32006012019M5</t>
  </si>
  <si>
    <t>FECIV</t>
  </si>
  <si>
    <t>Engenharia Civil</t>
  </si>
  <si>
    <t>32006012034M4</t>
  </si>
  <si>
    <t>FEELT</t>
  </si>
  <si>
    <t>Engenharia Biomédica</t>
  </si>
  <si>
    <t>32006012001M9</t>
  </si>
  <si>
    <t>Engenharia Elétrica</t>
  </si>
  <si>
    <t>32006012002M5</t>
  </si>
  <si>
    <t>FEMEC</t>
  </si>
  <si>
    <t>Engenharia Mecânica</t>
  </si>
  <si>
    <t>32006012005M4</t>
  </si>
  <si>
    <t>Engenharia Química</t>
  </si>
  <si>
    <t>41002016026F4</t>
  </si>
  <si>
    <t>IARTE</t>
  </si>
  <si>
    <t>32006012075M2</t>
  </si>
  <si>
    <t>Artes Cênicas</t>
  </si>
  <si>
    <t>32006012071M7</t>
  </si>
  <si>
    <t>Música</t>
  </si>
  <si>
    <t>32006012009M0</t>
  </si>
  <si>
    <t>IERI</t>
  </si>
  <si>
    <t>Economia</t>
  </si>
  <si>
    <t>32006012072M3</t>
  </si>
  <si>
    <t>Relações Internacionais</t>
  </si>
  <si>
    <t>32006012024M9</t>
  </si>
  <si>
    <t>IFILO</t>
  </si>
  <si>
    <t>Filosofia</t>
  </si>
  <si>
    <t>32006012010M8</t>
  </si>
  <si>
    <t>IGESC</t>
  </si>
  <si>
    <t>32006012073F2</t>
  </si>
  <si>
    <t>Saúde Ambiental e Saúde do Trabalhador</t>
  </si>
  <si>
    <t>32006012007M7</t>
  </si>
  <si>
    <t>ILEEL</t>
  </si>
  <si>
    <t>Estudos Linguísticos</t>
  </si>
  <si>
    <t>32006012022M6</t>
  </si>
  <si>
    <t>Estudos Literários</t>
  </si>
  <si>
    <t>23001011069F8</t>
  </si>
  <si>
    <t>32006012023M2</t>
  </si>
  <si>
    <t>IME</t>
  </si>
  <si>
    <t>Matemática</t>
  </si>
  <si>
    <t>31075010001F5</t>
  </si>
  <si>
    <t>32006012028M4</t>
  </si>
  <si>
    <t>INCIS</t>
  </si>
  <si>
    <t>Ciências Sociais</t>
  </si>
  <si>
    <t>25016039F0</t>
  </si>
  <si>
    <t>32006012018M9</t>
  </si>
  <si>
    <t>INFIS</t>
  </si>
  <si>
    <t>Física</t>
  </si>
  <si>
    <t>32006012012M0</t>
  </si>
  <si>
    <t>INHIS</t>
  </si>
  <si>
    <t>História</t>
  </si>
  <si>
    <t>31001017155F4</t>
  </si>
  <si>
    <t>32010010010M5</t>
  </si>
  <si>
    <t>IQUFU</t>
  </si>
  <si>
    <t>32006012011M4</t>
  </si>
  <si>
    <t>Química</t>
  </si>
  <si>
    <t>32006012008M3</t>
  </si>
  <si>
    <t>Umuarama</t>
  </si>
  <si>
    <t>FAMED</t>
  </si>
  <si>
    <t>Ciências da Saúde</t>
  </si>
  <si>
    <t>32006012030F1</t>
  </si>
  <si>
    <t>33303002001F1</t>
  </si>
  <si>
    <t>32006012016M6</t>
  </si>
  <si>
    <t>FOUFU</t>
  </si>
  <si>
    <t>Odontologia</t>
  </si>
  <si>
    <t>32006012006M0</t>
  </si>
  <si>
    <t>Genética e Bioquímica</t>
  </si>
  <si>
    <t>32006012031M5</t>
  </si>
  <si>
    <t>ICBIM</t>
  </si>
  <si>
    <t>Biologia Celular e Estrutural Aplicadas</t>
  </si>
  <si>
    <t>32006012004M8</t>
  </si>
  <si>
    <t>Imunologia e Parasitologia Aplicadas</t>
  </si>
  <si>
    <t>32006012029M0</t>
  </si>
  <si>
    <t>INBIO</t>
  </si>
  <si>
    <t>Biologia Vegetal</t>
  </si>
  <si>
    <t>32006012013M7</t>
  </si>
  <si>
    <t>Ecologia e Conservação de Recursos Naturais</t>
  </si>
  <si>
    <t>32006012021M0</t>
  </si>
  <si>
    <t>IPUFU</t>
  </si>
  <si>
    <t>Psicologia</t>
  </si>
  <si>
    <t>32006012032F4</t>
  </si>
  <si>
    <t>-</t>
  </si>
  <si>
    <t>INFIS/ICENP /IME/IQUFU</t>
  </si>
  <si>
    <t>Ensino de Ciências e Matemática</t>
  </si>
  <si>
    <t>Bolsas CAPES/DS</t>
  </si>
  <si>
    <t>32006012020D4</t>
  </si>
  <si>
    <t>32006012003D2</t>
  </si>
  <si>
    <t>32006012035D1</t>
  </si>
  <si>
    <t>32006012017D3</t>
  </si>
  <si>
    <t>32006012036D8</t>
  </si>
  <si>
    <t>32006012034D5</t>
  </si>
  <si>
    <t>32006012001D0</t>
  </si>
  <si>
    <t>32006012002D6</t>
  </si>
  <si>
    <t>32006012005D5</t>
  </si>
  <si>
    <t>32006012075D3</t>
  </si>
  <si>
    <t>32006012009D0</t>
  </si>
  <si>
    <t>32006012024D0</t>
  </si>
  <si>
    <t>32006012010D9</t>
  </si>
  <si>
    <t>32006012007D8</t>
  </si>
  <si>
    <t>32006012022D7</t>
  </si>
  <si>
    <t>32006012018D0</t>
  </si>
  <si>
    <t>32006012012D1</t>
  </si>
  <si>
    <t>32010010010D6</t>
  </si>
  <si>
    <t>32006012011D5</t>
  </si>
  <si>
    <t>32006012014D4</t>
  </si>
  <si>
    <t>32006012015D0</t>
  </si>
  <si>
    <t>32006012008D4</t>
  </si>
  <si>
    <t>32006012016D7</t>
  </si>
  <si>
    <t>32006012006D1</t>
  </si>
  <si>
    <t>32006012004D9</t>
  </si>
  <si>
    <t>32006012031D6</t>
  </si>
  <si>
    <t>32006012013D8</t>
  </si>
  <si>
    <t>32006012029D1</t>
  </si>
  <si>
    <t>32006012021D0</t>
  </si>
  <si>
    <r>
      <t xml:space="preserve">Perfil dos estudantes da Pós-graduação </t>
    </r>
    <r>
      <rPr>
        <b/>
        <i/>
        <sz val="11"/>
        <color theme="1"/>
        <rFont val="Calibri"/>
        <family val="2"/>
        <scheme val="minor"/>
      </rPr>
      <t>stricto sensu</t>
    </r>
  </si>
  <si>
    <t>Programas de Pós-Graduação</t>
  </si>
  <si>
    <t>Bolsas (PNPD/CAPES)</t>
  </si>
  <si>
    <t>Outras Bolsas</t>
  </si>
  <si>
    <t>Sem Bolsa</t>
  </si>
  <si>
    <t>INFIS/ICENP/ IME/IQUFU</t>
  </si>
  <si>
    <t>Criação de Programas de Pós-Graduação</t>
  </si>
  <si>
    <t>Curso de especialização em:</t>
  </si>
  <si>
    <t>Modalidade</t>
  </si>
  <si>
    <t>Mensalidade</t>
  </si>
  <si>
    <t>Início</t>
  </si>
  <si>
    <t>Educação Especial: Alfabet. e Atend. Educ. Espec. em Deficiências Sensoriais</t>
  </si>
  <si>
    <t>Presencial</t>
  </si>
  <si>
    <t>Gratuito</t>
  </si>
  <si>
    <t>FACES</t>
  </si>
  <si>
    <t>Ciência de Dados Aplicada</t>
  </si>
  <si>
    <t>Gestão Pública em Saúde</t>
  </si>
  <si>
    <t>Ciências Avícolas</t>
  </si>
  <si>
    <t>Pós-Graduação 2025</t>
  </si>
  <si>
    <t>Doutorado Acadêmico</t>
  </si>
  <si>
    <t>Doutorado Profissional</t>
  </si>
  <si>
    <t>53045009001F6</t>
  </si>
  <si>
    <t>55 cursos</t>
  </si>
  <si>
    <t>PROEX</t>
  </si>
  <si>
    <t>ME</t>
  </si>
  <si>
    <t>MP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</si>
  <si>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</si>
  <si>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</si>
  <si>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</si>
  <si>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</si>
  <si>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</si>
  <si>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</si>
  <si>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</si>
  <si>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</si>
  <si>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</si>
  <si>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ME:</t>
  </si>
  <si>
    <t>MP:</t>
  </si>
  <si>
    <r>
      <t xml:space="preserve">Administração Pública em Rede Nacional </t>
    </r>
    <r>
      <rPr>
        <vertAlign val="superscript"/>
        <sz val="10"/>
        <color rgb="FF000000"/>
        <rFont val="Arial"/>
        <family val="2"/>
      </rPr>
      <t>2</t>
    </r>
  </si>
  <si>
    <r>
      <t xml:space="preserve">Fisioterapia (em associação) </t>
    </r>
    <r>
      <rPr>
        <vertAlign val="superscript"/>
        <sz val="10"/>
        <color rgb="FF000000"/>
        <rFont val="Arial"/>
        <family val="2"/>
      </rPr>
      <t>1</t>
    </r>
  </si>
  <si>
    <r>
      <t xml:space="preserve">Artes (PROFARTES) </t>
    </r>
    <r>
      <rPr>
        <vertAlign val="superscript"/>
        <sz val="10"/>
        <color rgb="FF000000"/>
        <rFont val="Arial"/>
        <family val="2"/>
      </rPr>
      <t>3</t>
    </r>
  </si>
  <si>
    <r>
      <t xml:space="preserve">Letras (PROFLETRAS) </t>
    </r>
    <r>
      <rPr>
        <vertAlign val="superscript"/>
        <sz val="10"/>
        <color rgb="FF000000"/>
        <rFont val="Arial"/>
        <family val="2"/>
      </rPr>
      <t>4</t>
    </r>
  </si>
  <si>
    <r>
      <t xml:space="preserve">Matemática (PROFMAT) </t>
    </r>
    <r>
      <rPr>
        <vertAlign val="superscript"/>
        <sz val="10"/>
        <color rgb="FF000000"/>
        <rFont val="Arial"/>
        <family val="2"/>
      </rPr>
      <t>5</t>
    </r>
  </si>
  <si>
    <r>
      <t xml:space="preserve">Sociologia em rede nacional </t>
    </r>
    <r>
      <rPr>
        <vertAlign val="superscript"/>
        <sz val="10"/>
        <color rgb="FF000000"/>
        <rFont val="Arial"/>
        <family val="2"/>
      </rPr>
      <t>6</t>
    </r>
  </si>
  <si>
    <r>
      <t xml:space="preserve">Ensino de História (em rede) </t>
    </r>
    <r>
      <rPr>
        <vertAlign val="superscript"/>
        <sz val="10"/>
        <color rgb="FF000000"/>
        <rFont val="Arial"/>
        <family val="2"/>
      </rPr>
      <t>7</t>
    </r>
  </si>
  <si>
    <r>
      <t xml:space="preserve">Biocombustíveis (em associação) </t>
    </r>
    <r>
      <rPr>
        <vertAlign val="superscript"/>
        <sz val="10"/>
        <color rgb="FF000000"/>
        <rFont val="Arial"/>
        <family val="2"/>
      </rPr>
      <t>8</t>
    </r>
  </si>
  <si>
    <r>
      <t xml:space="preserve">Saúde da Família (PROFSAÚDE) </t>
    </r>
    <r>
      <rPr>
        <vertAlign val="superscript"/>
        <sz val="10"/>
        <color rgb="FF000000"/>
        <rFont val="Arial"/>
        <family val="2"/>
      </rPr>
      <t>9</t>
    </r>
  </si>
  <si>
    <r>
      <t xml:space="preserve">Multicêntrico em Química (em rede) </t>
    </r>
    <r>
      <rPr>
        <vertAlign val="superscript"/>
        <sz val="10"/>
        <color rgb="FF000000"/>
        <rFont val="Arial"/>
        <family val="2"/>
      </rPr>
      <t>10</t>
    </r>
  </si>
  <si>
    <t>Em associação com a Universidade Federal do Triângulo Mineiro - UFTM</t>
  </si>
  <si>
    <t>Em rede com a Soc. Brasileira de Matemática/Instituto de Matemática Pura e Aplicada - SBM/IMPA</t>
  </si>
  <si>
    <t>Em rede com a Universidade do Estado de Santa Catarina – UDESC</t>
  </si>
  <si>
    <t>Em rede com a Universidade Federal do Rio Grande do Norte - UFRN</t>
  </si>
  <si>
    <t>Em rede com a Universidade Federal do Ceará - UFC</t>
  </si>
  <si>
    <t>Em rede com a Universidade Federal do Rio de Janeiro - UFRJ</t>
  </si>
  <si>
    <t>Em associação com a Universidade Federal dos Vales do Jequitinhonha e Mucuri - UFVJM</t>
  </si>
  <si>
    <t>Em rede com a Fundação Oswaldo Cruz – Fiocruz</t>
  </si>
  <si>
    <t>Em rede com a Associação Nac. dos Dirigentes das Instit. Federais de Ensino Superior - ANDIFES</t>
  </si>
  <si>
    <t>32006012019D6</t>
  </si>
  <si>
    <t>32006012072D4</t>
  </si>
  <si>
    <t>31001017155R8</t>
  </si>
  <si>
    <t>32001010180D0</t>
  </si>
  <si>
    <t>35 cursos</t>
  </si>
  <si>
    <t>DP</t>
  </si>
  <si>
    <t>DO</t>
  </si>
  <si>
    <t>DO:</t>
  </si>
  <si>
    <t>DP:</t>
  </si>
  <si>
    <r>
      <t xml:space="preserve">Multicêntrico em Matemática de Minas Gerais </t>
    </r>
    <r>
      <rPr>
        <vertAlign val="superscript"/>
        <sz val="10"/>
        <color rgb="FF000000"/>
        <rFont val="Arial"/>
        <family val="2"/>
      </rPr>
      <t>1</t>
    </r>
  </si>
  <si>
    <r>
      <t xml:space="preserve">Ensino de História (em rede) </t>
    </r>
    <r>
      <rPr>
        <vertAlign val="superscript"/>
        <sz val="10"/>
        <color rgb="FF000000"/>
        <rFont val="Arial"/>
        <family val="2"/>
      </rPr>
      <t>2</t>
    </r>
  </si>
  <si>
    <r>
      <t xml:space="preserve">Biocombustíveis (em associação) </t>
    </r>
    <r>
      <rPr>
        <vertAlign val="superscript"/>
        <sz val="10"/>
        <color rgb="FF000000"/>
        <rFont val="Arial"/>
        <family val="2"/>
      </rPr>
      <t>3</t>
    </r>
  </si>
  <si>
    <r>
      <t xml:space="preserve">Multicêntrico em Química (em rede) </t>
    </r>
    <r>
      <rPr>
        <vertAlign val="superscript"/>
        <sz val="10"/>
        <color rgb="FF000000"/>
        <rFont val="Arial"/>
        <family val="2"/>
      </rPr>
      <t>4</t>
    </r>
  </si>
  <si>
    <r>
      <t xml:space="preserve">Odontologia (em associação) </t>
    </r>
    <r>
      <rPr>
        <vertAlign val="superscript"/>
        <sz val="10"/>
        <color rgb="FF000000"/>
        <rFont val="Arial"/>
        <family val="2"/>
      </rPr>
      <t>5</t>
    </r>
  </si>
  <si>
    <t>Em associação com a Universidade Ceuma/Maranhão; a UFU participa apenas com o corpo docente.</t>
  </si>
  <si>
    <t>Em rede com a Universidade Federal de Juiz de Fora - UFJF; a UFU participa apenas com o corpo docente</t>
  </si>
  <si>
    <t>Em rede com Universidade Federal de Minas Gerais - UFMG</t>
  </si>
  <si>
    <t>Em rede com a Universidade Federal de Juiz de Fora - UFJF; a UFU participa apenas com corpo docente</t>
  </si>
  <si>
    <t>57 PPGs</t>
  </si>
  <si>
    <r>
      <t xml:space="preserve">Letras (PROFLETRAS) (em rede) </t>
    </r>
    <r>
      <rPr>
        <vertAlign val="superscript"/>
        <sz val="10"/>
        <color rgb="FF000000"/>
        <rFont val="Arial"/>
        <family val="2"/>
      </rPr>
      <t>4</t>
    </r>
  </si>
  <si>
    <r>
      <t xml:space="preserve">Matemática (em rede) </t>
    </r>
    <r>
      <rPr>
        <vertAlign val="superscript"/>
        <sz val="10"/>
        <color rgb="FF000000"/>
        <rFont val="Arial"/>
        <family val="2"/>
      </rPr>
      <t>5</t>
    </r>
  </si>
  <si>
    <r>
      <t xml:space="preserve">Multicêntrico em Matemática de Minas Gerais </t>
    </r>
    <r>
      <rPr>
        <vertAlign val="superscript"/>
        <sz val="10"/>
        <color rgb="FF000000"/>
        <rFont val="Arial"/>
        <family val="2"/>
      </rPr>
      <t>6</t>
    </r>
  </si>
  <si>
    <r>
      <t xml:space="preserve">Sociologia em rede nacional </t>
    </r>
    <r>
      <rPr>
        <vertAlign val="superscript"/>
        <sz val="10"/>
        <color rgb="FF000000"/>
        <rFont val="Arial"/>
        <family val="2"/>
      </rPr>
      <t>7</t>
    </r>
  </si>
  <si>
    <r>
      <t xml:space="preserve">Ensino de História (em rede) </t>
    </r>
    <r>
      <rPr>
        <vertAlign val="superscript"/>
        <sz val="10"/>
        <color rgb="FF000000"/>
        <rFont val="Arial"/>
        <family val="2"/>
      </rPr>
      <t>8</t>
    </r>
  </si>
  <si>
    <r>
      <t xml:space="preserve">Biocombustíveis (em associação) </t>
    </r>
    <r>
      <rPr>
        <vertAlign val="superscript"/>
        <sz val="10"/>
        <color rgb="FF000000"/>
        <rFont val="Arial"/>
        <family val="2"/>
      </rPr>
      <t>9</t>
    </r>
  </si>
  <si>
    <r>
      <t xml:space="preserve">Saúde da Família (em rede) </t>
    </r>
    <r>
      <rPr>
        <vertAlign val="superscript"/>
        <sz val="10"/>
        <color rgb="FF000000"/>
        <rFont val="Arial"/>
        <family val="2"/>
      </rPr>
      <t>10</t>
    </r>
  </si>
  <si>
    <r>
      <t xml:space="preserve">Multicêntrico em Química (em rede) </t>
    </r>
    <r>
      <rPr>
        <vertAlign val="superscript"/>
        <sz val="10"/>
        <color rgb="FF000000"/>
        <rFont val="Arial"/>
        <family val="2"/>
      </rPr>
      <t>11</t>
    </r>
  </si>
  <si>
    <r>
      <t xml:space="preserve">Odontologia (em associação) </t>
    </r>
    <r>
      <rPr>
        <vertAlign val="superscript"/>
        <sz val="10"/>
        <color rgb="FF000000"/>
        <rFont val="Arial"/>
        <family val="2"/>
      </rPr>
      <t>12</t>
    </r>
  </si>
  <si>
    <t>A: Acadêmico</t>
  </si>
  <si>
    <t>P: Profissional</t>
  </si>
  <si>
    <t xml:space="preserve">Educação Especial no contexto da Educação Inclusiva </t>
  </si>
  <si>
    <t>EAD</t>
  </si>
  <si>
    <t>Psicopedagogia</t>
  </si>
  <si>
    <t xml:space="preserve">Empreendedorismo e Inovação </t>
  </si>
  <si>
    <t xml:space="preserve">Segurança Cibernética </t>
  </si>
  <si>
    <t xml:space="preserve">Ensino de Ciências - Anos finais do Ensino Fundamental "Ciência é dez!" </t>
  </si>
  <si>
    <t>9 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</si>
</sst>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vertAlign val="superscript"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3" fontId="2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7" fillId="0" borderId="0" xfId="1"/>
    <xf numFmtId="0" fontId="8" fillId="0" borderId="1" xfId="0" applyFont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/>
    <xf numFmtId="3" fontId="2" fillId="0" borderId="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2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left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3" fontId="2" fillId="0" borderId="3" xfId="0" applyNumberFormat="1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left" vertical="center" wrapText="1" readingOrder="1"/>
    </xf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2" fillId="0" borderId="17" xfId="0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4" fillId="0" borderId="1" xfId="0" applyFont="1" applyBorder="1"/>
    <xf numFmtId="8" fontId="4" fillId="0" borderId="0" xfId="0" applyNumberFormat="1" applyFont="1" applyAlignment="1">
      <alignment horizontal="center"/>
    </xf>
    <xf numFmtId="8" fontId="4" fillId="0" borderId="1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1" fillId="0" borderId="7" xfId="0" applyFont="1" applyBorder="1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49"/>
      <c:rotY val="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1E5-4F0E-B27E-4DED03E6BBD0}"/>
              </c:ext>
            </c:extLst>
          </c:dPt>
          <c:dPt>
            <c:idx val="1"/>
            <c:bubble3D val="0"/>
            <c:spPr>
              <a:solidFill>
                <a:srgbClr val="8FA2D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1E5-4F0E-B27E-4DED03E6BBD0}"/>
              </c:ext>
            </c:extLst>
          </c:dPt>
          <c:dLbls>
            <c:spPr>
              <a:solidFill>
                <a:srgbClr val="E8E8E8">
                  <a:lumMod val="50000"/>
                </a:srgbClr>
              </a:solidFill>
              <a:ln>
                <a:noFill/>
              </a:ln>
              <a:effectLst>
                <a:outerShdw dist="38096" dir="2700000" algn="tl">
                  <a:srgbClr val="000000">
                    <a:alpha val="40000"/>
                  </a:srgbClr>
                </a:outerShdw>
              </a:effectLst>
            </c:spPr>
            <c:txPr>
              <a:bodyPr lIns="0" tIns="0" rIns="0" bIns="0" anchorCtr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900" b="0" i="0" u="none" strike="noStrike" kern="1200" baseline="0">
                    <a:solidFill>
                      <a:schemeClr val="bg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Lit>
              <c:ptCount val="2"/>
              <c:pt idx="0">
                <c:v>Feminino</c:v>
              </c:pt>
              <c:pt idx="1">
                <c:v>Masculino</c:v>
              </c:pt>
            </c:strLit>
          </c:cat>
          <c:val>
            <c:numLit>
              <c:formatCode>0%</c:formatCode>
              <c:ptCount val="2"/>
              <c:pt idx="0">
                <c:v>0.54543368517668656</c:v>
              </c:pt>
              <c:pt idx="1">
                <c:v>0.45433685176686556</c:v>
              </c:pt>
            </c:numLit>
          </c:val>
          <c:extLst>
            <c:ext xmlns:c16="http://schemas.microsoft.com/office/drawing/2014/chart" uri="{C3380CC4-5D6E-409C-BE32-E72D297353CC}">
              <c16:uniqueId val="{00000004-71E5-4F0E-B27E-4DED03E6B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solidFill>
          <a:srgbClr val="F2F2F2">
            <a:alpha val="39000"/>
          </a:srgbClr>
        </a:solidFill>
        <a:ln>
          <a:noFill/>
        </a:ln>
      </c:spPr>
      <c:txPr>
        <a:bodyPr lIns="0" tIns="0" rIns="0" bIns="0"/>
        <a:lstStyle/>
        <a:p>
          <a:pPr marL="0" marR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Raça/Cor (IBGE)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bg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6"/>
              <c:pt idx="0">
                <c:v>Branca</c:v>
              </c:pt>
              <c:pt idx="1">
                <c:v>Indígena</c:v>
              </c:pt>
              <c:pt idx="2">
                <c:v>Não declarada</c:v>
              </c:pt>
              <c:pt idx="3">
                <c:v>Negra/Parda</c:v>
              </c:pt>
              <c:pt idx="4">
                <c:v>Negra/Preta</c:v>
              </c:pt>
              <c:pt idx="5">
                <c:v>Oriental/Amarela</c:v>
              </c:pt>
            </c:strLit>
          </c:cat>
          <c:val>
            <c:numLit>
              <c:formatCode>0%</c:formatCode>
              <c:ptCount val="6"/>
              <c:pt idx="0">
                <c:v>0.34075263882514917</c:v>
              </c:pt>
              <c:pt idx="1">
                <c:v>4.5892611289582378E-4</c:v>
              </c:pt>
              <c:pt idx="2">
                <c:v>0.45984396512161541</c:v>
              </c:pt>
              <c:pt idx="3">
                <c:v>0.13584212941716384</c:v>
              </c:pt>
              <c:pt idx="4">
                <c:v>5.6906837999082145E-2</c:v>
              </c:pt>
              <c:pt idx="5">
                <c:v>6.1955025240936212E-3</c:v>
              </c:pt>
            </c:numLit>
          </c:val>
          <c:extLst>
            <c:ext xmlns:c16="http://schemas.microsoft.com/office/drawing/2014/chart" uri="{C3380CC4-5D6E-409C-BE32-E72D297353CC}">
              <c16:uniqueId val="{00000000-AB6A-40D4-B9D4-EA2E0B9EB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92881999"/>
        <c:axId val="1496602511"/>
        <c:axId val="0"/>
      </c:bar3DChart>
      <c:valAx>
        <c:axId val="1496602511"/>
        <c:scaling>
          <c:orientation val="minMax"/>
        </c:scaling>
        <c:delete val="1"/>
        <c:axPos val="b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crossAx val="1592881999"/>
        <c:crosses val="autoZero"/>
        <c:crossBetween val="between"/>
      </c:valAx>
      <c:catAx>
        <c:axId val="1592881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none" baseline="0">
                <a:solidFill>
                  <a:srgbClr val="40404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49660251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Faixa etária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FF-420F-8092-09A55863941E}"/>
                </c:ext>
              </c:extLst>
            </c:dLbl>
            <c:dLbl>
              <c:idx val="1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CFF-420F-8092-09A55863941E}"/>
                </c:ext>
              </c:extLst>
            </c:dLbl>
            <c:dLbl>
              <c:idx val="2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CFF-420F-8092-09A55863941E}"/>
                </c:ext>
              </c:extLst>
            </c:dLbl>
            <c:dLbl>
              <c:idx val="3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CFF-420F-8092-09A55863941E}"/>
                </c:ext>
              </c:extLst>
            </c:dLbl>
            <c:dLbl>
              <c:idx val="4"/>
              <c:spPr>
                <a:solidFill>
                  <a:srgbClr val="7F7F7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lang="en-US" sz="900" b="0" i="0" u="none" strike="noStrike" kern="1200" baseline="0">
                      <a:solidFill>
                        <a:srgbClr val="FFFFFF"/>
                      </a:solidFill>
                      <a:latin typeface="Calibri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CFF-420F-8092-09A55863941E}"/>
                </c:ext>
              </c:extLst>
            </c:dLbl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18 a 24 anos</c:v>
              </c:pt>
              <c:pt idx="1">
                <c:v>25 a 39 anos</c:v>
              </c:pt>
              <c:pt idx="2">
                <c:v>40 a 59 anos</c:v>
              </c:pt>
              <c:pt idx="3">
                <c:v>60 anos ou mais</c:v>
              </c:pt>
            </c:strLit>
          </c:cat>
          <c:val>
            <c:numLit>
              <c:formatCode>0%</c:formatCode>
              <c:ptCount val="4"/>
              <c:pt idx="0">
                <c:v>5.6218448829738414E-2</c:v>
              </c:pt>
              <c:pt idx="1">
                <c:v>0.68058742542450668</c:v>
              </c:pt>
              <c:pt idx="2">
                <c:v>0.24988526847177606</c:v>
              </c:pt>
              <c:pt idx="3">
                <c:v>1.330885727397889E-2</c:v>
              </c:pt>
            </c:numLit>
          </c:val>
          <c:extLst>
            <c:ext xmlns:c16="http://schemas.microsoft.com/office/drawing/2014/chart" uri="{C3380CC4-5D6E-409C-BE32-E72D297353CC}">
              <c16:uniqueId val="{00000005-5CFF-420F-8092-09A558639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92883247"/>
        <c:axId val="1592882831"/>
        <c:axId val="0"/>
      </c:bar3DChart>
      <c:valAx>
        <c:axId val="1592882831"/>
        <c:scaling>
          <c:orientation val="minMax"/>
        </c:scaling>
        <c:delete val="1"/>
        <c:axPos val="l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crossAx val="1592883247"/>
        <c:crosses val="autoZero"/>
        <c:crossBetween val="between"/>
      </c:valAx>
      <c:catAx>
        <c:axId val="159288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none" baseline="0">
                <a:solidFill>
                  <a:srgbClr val="40404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59288283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40404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Deficiência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solidFill>
                <a:srgbClr val="E8E8E8">
                  <a:lumMod val="50000"/>
                </a:srgb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bg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9"/>
              <c:pt idx="0">
                <c:v>Baixa Visão</c:v>
              </c:pt>
              <c:pt idx="1">
                <c:v>Deficiência Auditiva (Bilateral)</c:v>
              </c:pt>
              <c:pt idx="2">
                <c:v>Deficiência Auditiva (Parcial)</c:v>
              </c:pt>
              <c:pt idx="3">
                <c:v>Deficiência Física (Membros com Deformidade Congênita ou Adquirida)</c:v>
              </c:pt>
              <c:pt idx="4">
                <c:v>Deficiência Física (Monoparesia)</c:v>
              </c:pt>
              <c:pt idx="5">
                <c:v>Nada informado</c:v>
              </c:pt>
              <c:pt idx="6">
                <c:v>Não possui deficiência</c:v>
              </c:pt>
              <c:pt idx="7">
                <c:v>Outras Deficiências</c:v>
              </c:pt>
              <c:pt idx="8">
                <c:v>Transtorno do Espectro Autista (TEA)</c:v>
              </c:pt>
            </c:strLit>
          </c:cat>
          <c:val>
            <c:numLit>
              <c:formatCode>0.0%</c:formatCode>
              <c:ptCount val="9"/>
              <c:pt idx="0">
                <c:v>2.294630564479119E-3</c:v>
              </c:pt>
              <c:pt idx="1">
                <c:v>1.8357044515832951E-3</c:v>
              </c:pt>
              <c:pt idx="2">
                <c:v>6.8838916934373562E-4</c:v>
              </c:pt>
              <c:pt idx="3">
                <c:v>2.0651675080312071E-3</c:v>
              </c:pt>
              <c:pt idx="4">
                <c:v>1.1473152822395595E-3</c:v>
              </c:pt>
              <c:pt idx="5">
                <c:v>0.24185406149609912</c:v>
              </c:pt>
              <c:pt idx="6">
                <c:v>0.74483708122992198</c:v>
              </c:pt>
              <c:pt idx="7">
                <c:v>1.1473152822395595E-3</c:v>
              </c:pt>
              <c:pt idx="8">
                <c:v>1.3767783386874712E-3</c:v>
              </c:pt>
            </c:numLit>
          </c:val>
          <c:extLst>
            <c:ext xmlns:c16="http://schemas.microsoft.com/office/drawing/2014/chart" uri="{C3380CC4-5D6E-409C-BE32-E72D297353CC}">
              <c16:uniqueId val="{00000000-007E-4905-B1C2-34BA15744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92883663"/>
        <c:axId val="1592882415"/>
        <c:axId val="0"/>
      </c:bar3DChart>
      <c:valAx>
        <c:axId val="1592882415"/>
        <c:scaling>
          <c:orientation val="minMax"/>
        </c:scaling>
        <c:delete val="1"/>
        <c:axPos val="b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0.0%" sourceLinked="1"/>
        <c:majorTickMark val="none"/>
        <c:minorTickMark val="none"/>
        <c:tickLblPos val="nextTo"/>
        <c:crossAx val="1592883663"/>
        <c:crosses val="autoZero"/>
        <c:crossBetween val="between"/>
      </c:valAx>
      <c:catAx>
        <c:axId val="1592883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cap="none" baseline="0">
                <a:solidFill>
                  <a:srgbClr val="40404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592882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>
                <a:latin typeface="Arial" panose="020B0604020202020204" pitchFamily="34" charset="0"/>
                <a:cs typeface="Arial" panose="020B0604020202020204" pitchFamily="34" charset="0"/>
              </a:rPr>
              <a:t>Criação</a:t>
            </a:r>
            <a:r>
              <a:rPr lang="pt-BR" baseline="0">
                <a:latin typeface="Arial" panose="020B0604020202020204" pitchFamily="34" charset="0"/>
                <a:cs typeface="Arial" panose="020B0604020202020204" pitchFamily="34" charset="0"/>
              </a:rPr>
              <a:t> de Programas na última década</a:t>
            </a:r>
            <a:endParaRPr lang="pt-B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1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</c:numLit>
          </c:cat>
          <c:val>
            <c:numLit>
              <c:formatCode>General</c:formatCode>
              <c:ptCount val="11"/>
              <c:pt idx="0">
                <c:v>5</c:v>
              </c:pt>
              <c:pt idx="1">
                <c:v>1</c:v>
              </c:pt>
              <c:pt idx="2">
                <c:v>4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2D2-4B3D-BF88-B66492ADA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0536271"/>
        <c:axId val="2050545871"/>
      </c:barChart>
      <c:catAx>
        <c:axId val="205053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0545871"/>
        <c:crosses val="autoZero"/>
        <c:auto val="1"/>
        <c:lblAlgn val="ctr"/>
        <c:lblOffset val="100"/>
        <c:noMultiLvlLbl val="0"/>
      </c:catAx>
      <c:valAx>
        <c:axId val="20505458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0536271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48"/>
      <c:rotY val="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33E-4676-8327-8DBFFC3D6885}"/>
              </c:ext>
            </c:extLst>
          </c:dPt>
          <c:dPt>
            <c:idx val="1"/>
            <c:bubble3D val="0"/>
            <c:spPr>
              <a:solidFill>
                <a:srgbClr val="8FA2D4"/>
              </a:solidFill>
              <a:ln>
                <a:noFill/>
              </a:ln>
              <a:effectLst>
                <a:outerShdw dir="16200000" algn="tl">
                  <a:srgbClr val="000000">
                    <a:alpha val="2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33E-4676-8327-8DBFFC3D6885}"/>
              </c:ext>
            </c:extLst>
          </c:dPt>
          <c:dLbls>
            <c:spPr>
              <a:solidFill>
                <a:srgbClr val="7F7F7F"/>
              </a:solidFill>
              <a:ln>
                <a:noFill/>
              </a:ln>
              <a:effectLst>
                <a:outerShdw dist="38096" dir="2700000" algn="tl">
                  <a:srgbClr val="000000">
                    <a:alpha val="40000"/>
                  </a:srgbClr>
                </a:outerShdw>
              </a:effectLst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pt-BR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Lit>
              <c:ptCount val="2"/>
              <c:pt idx="0">
                <c:v>Feminino</c:v>
              </c:pt>
              <c:pt idx="1">
                <c:v>Masculino</c:v>
              </c:pt>
            </c:strLit>
          </c:cat>
          <c:val>
            <c:numLit>
              <c:formatCode>0%</c:formatCode>
              <c:ptCount val="2"/>
              <c:pt idx="0">
                <c:v>0.6044568245125348</c:v>
              </c:pt>
              <c:pt idx="1">
                <c:v>0.3955431754874652</c:v>
              </c:pt>
            </c:numLit>
          </c:val>
          <c:extLst>
            <c:ext xmlns:c16="http://schemas.microsoft.com/office/drawing/2014/chart" uri="{C3380CC4-5D6E-409C-BE32-E72D297353CC}">
              <c16:uniqueId val="{00000004-A33E-4676-8327-8DBFFC3D6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overlay val="0"/>
      <c:spPr>
        <a:solidFill>
          <a:srgbClr val="F2F2F2">
            <a:alpha val="39000"/>
          </a:srgbClr>
        </a:solidFill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pt-BR" sz="900" b="0" i="0" u="none" strike="noStrike" kern="1200" baseline="0">
              <a:solidFill>
                <a:srgbClr val="40404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800" b="1" i="0" u="none" strike="noStrike" kern="1200" baseline="0">
                <a:solidFill>
                  <a:srgbClr val="404040"/>
                </a:solidFill>
                <a:latin typeface="Calibri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Faixa etária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36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2364A5">
                <a:alpha val="85882"/>
              </a:srgbClr>
            </a:solidFill>
            <a:ln>
              <a:noFill/>
            </a:ln>
          </c:spPr>
          <c:invertIfNegative val="0"/>
          <c:dLbls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Lit>
              <c:ptCount val="3"/>
              <c:pt idx="0">
                <c:v>25 a 39 anos</c:v>
              </c:pt>
              <c:pt idx="1">
                <c:v>40 a 59 anos</c:v>
              </c:pt>
              <c:pt idx="2">
                <c:v>60 anos ou mais</c:v>
              </c:pt>
            </c:strLit>
          </c:cat>
          <c:val>
            <c:numLit>
              <c:formatCode>0%</c:formatCode>
              <c:ptCount val="3"/>
              <c:pt idx="0">
                <c:v>0.62116991643454034</c:v>
              </c:pt>
              <c:pt idx="1">
                <c:v>0.36211699164345401</c:v>
              </c:pt>
              <c:pt idx="2">
                <c:v>1.3927576601671309E-2</c:v>
              </c:pt>
            </c:numLit>
          </c:val>
          <c:extLst>
            <c:ext xmlns:c16="http://schemas.microsoft.com/office/drawing/2014/chart" uri="{C3380CC4-5D6E-409C-BE32-E72D297353CC}">
              <c16:uniqueId val="{00000000-4CC6-4A43-998B-D2F2644AD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997203184"/>
        <c:axId val="997198864"/>
        <c:axId val="0"/>
      </c:bar3DChart>
      <c:valAx>
        <c:axId val="997198864"/>
        <c:scaling>
          <c:orientation val="minMax"/>
        </c:scaling>
        <c:delete val="1"/>
        <c:axPos val="l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crossAx val="997203184"/>
        <c:crosses val="autoZero"/>
        <c:crossBetween val="between"/>
      </c:valAx>
      <c:catAx>
        <c:axId val="9972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900" b="0" i="0" u="none" strike="noStrike" kern="1200" cap="none" baseline="0">
                <a:solidFill>
                  <a:srgbClr val="40404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99719886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Raça/Cor (IBGE)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0"/>
      <c:rotY val="360"/>
      <c:rAngAx val="0"/>
      <c:perspective val="100"/>
    </c:view3D>
    <c:floor>
      <c:thickness val="0"/>
      <c:spPr>
        <a:solidFill>
          <a:srgbClr val="F2F2F2"/>
        </a:solidFill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2364A5">
                <a:alpha val="90000"/>
              </a:srgbClr>
            </a:solidFill>
            <a:ln>
              <a:noFill/>
            </a:ln>
          </c:spPr>
          <c:invertIfNegative val="0"/>
          <c:dLbls>
            <c:spPr>
              <a:solidFill>
                <a:srgbClr val="747474"/>
              </a:solidFill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n-US" sz="1000" b="1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Lit>
              <c:ptCount val="4"/>
              <c:pt idx="0">
                <c:v>Branca</c:v>
              </c:pt>
              <c:pt idx="1">
                <c:v>Não declarada</c:v>
              </c:pt>
              <c:pt idx="2">
                <c:v>Negra/Parda</c:v>
              </c:pt>
              <c:pt idx="3">
                <c:v>Negra/Preta</c:v>
              </c:pt>
            </c:strLit>
          </c:cat>
          <c:val>
            <c:numLit>
              <c:formatCode>0%</c:formatCode>
              <c:ptCount val="4"/>
              <c:pt idx="0">
                <c:v>0.15598885793871867</c:v>
              </c:pt>
              <c:pt idx="1">
                <c:v>0.75766016713091922</c:v>
              </c:pt>
              <c:pt idx="2">
                <c:v>5.0139275766016712E-2</c:v>
              </c:pt>
              <c:pt idx="3">
                <c:v>3.3426183844011144E-2</c:v>
              </c:pt>
            </c:numLit>
          </c:val>
          <c:extLst>
            <c:ext xmlns:c16="http://schemas.microsoft.com/office/drawing/2014/chart" uri="{C3380CC4-5D6E-409C-BE32-E72D297353CC}">
              <c16:uniqueId val="{00000000-D285-41D3-B50F-BCBA0C58E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997200304"/>
        <c:axId val="997201744"/>
        <c:axId val="0"/>
      </c:bar3DChart>
      <c:valAx>
        <c:axId val="997201744"/>
        <c:scaling>
          <c:orientation val="minMax"/>
        </c:scaling>
        <c:delete val="1"/>
        <c:axPos val="b"/>
        <c:majorGridlines>
          <c:spPr>
            <a:ln w="9528" cap="flat">
              <a:solidFill>
                <a:srgbClr val="FFFFFF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crossAx val="997200304"/>
        <c:crosses val="autoZero"/>
        <c:crossBetween val="between"/>
      </c:valAx>
      <c:catAx>
        <c:axId val="997200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46" cap="flat">
            <a:solidFill>
              <a:srgbClr val="40404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n-US"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9972017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kern="1200" baseline="0">
          <a:solidFill>
            <a:srgbClr val="000000"/>
          </a:solidFill>
          <a:latin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800" b="1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Deficiência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29"/>
      <c:rotY val="36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42060679257198114"/>
          <c:y val="0.14509820213982583"/>
          <c:w val="0.53624265387879155"/>
          <c:h val="0.77248363859097346"/>
        </c:manualLayout>
      </c:layout>
      <c:bar3DChart>
        <c:barDir val="bar"/>
        <c:grouping val="percentStack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7"/>
              <c:pt idx="0">
                <c:v>Baixa Visão</c:v>
              </c:pt>
              <c:pt idx="1">
                <c:v>Deficiência auditiva total - sem necessidade de acessibilidade comunicacional em libras</c:v>
              </c:pt>
              <c:pt idx="2">
                <c:v>Deficiência Auditiva (Parcial)</c:v>
              </c:pt>
              <c:pt idx="3">
                <c:v>Deficiência Física (Membros com Deformidade Congênita ou Adquirida)</c:v>
              </c:pt>
              <c:pt idx="4">
                <c:v>Nada informado</c:v>
              </c:pt>
              <c:pt idx="5">
                <c:v>Não possui deficiência</c:v>
              </c:pt>
              <c:pt idx="6">
                <c:v>Visão Monocular</c:v>
              </c:pt>
            </c:strLit>
          </c:cat>
          <c:val>
            <c:numLit>
              <c:formatCode>General</c:formatCode>
              <c:ptCount val="7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25</c:v>
              </c:pt>
              <c:pt idx="5">
                <c:v>327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556-42DF-8743-903BC75A47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997207984"/>
        <c:axId val="997211824"/>
        <c:axId val="0"/>
      </c:bar3DChart>
      <c:valAx>
        <c:axId val="99721182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997207984"/>
        <c:crosses val="autoZero"/>
        <c:crossBetween val="between"/>
      </c:valAx>
      <c:catAx>
        <c:axId val="9972079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8" cap="flat">
            <a:solidFill>
              <a:srgbClr val="CADFF4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lang="en-US" sz="900" b="0" i="0" u="none" strike="noStrike" kern="1200" cap="none" spc="0" baseline="0">
                <a:solidFill>
                  <a:srgbClr val="404040"/>
                </a:solidFill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99721182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solidFill>
      <a:srgbClr val="FFFFFF"/>
    </a:solidFill>
    <a:ln w="9525" cap="flat">
      <a:noFill/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900" b="0" i="0" u="none" strike="noStrike" baseline="0">
          <a:solidFill>
            <a:srgbClr val="0E2841"/>
          </a:solidFill>
          <a:latin typeface="Aptos Narrow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pp.ufu.br/capes-print-ufu" TargetMode="External"/><Relationship Id="rId2" Type="http://schemas.openxmlformats.org/officeDocument/2006/relationships/hyperlink" Target="https://repositorio.ufu.br/" TargetMode="External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2</xdr:row>
      <xdr:rowOff>9525</xdr:rowOff>
    </xdr:from>
    <xdr:ext cx="5191125" cy="29337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C17EED-D739-41DF-BAB2-7A61A9E6A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10</xdr:col>
      <xdr:colOff>266700</xdr:colOff>
      <xdr:row>2</xdr:row>
      <xdr:rowOff>9525</xdr:rowOff>
    </xdr:from>
    <xdr:ext cx="4572000" cy="291465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A69EA7-2D44-4422-807A-AFE730E9A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542925</xdr:colOff>
      <xdr:row>18</xdr:row>
      <xdr:rowOff>85725</xdr:rowOff>
    </xdr:from>
    <xdr:ext cx="5200650" cy="3438525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A1617C-EB2A-4A59-8241-BDF99AA40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10</xdr:col>
      <xdr:colOff>238125</xdr:colOff>
      <xdr:row>18</xdr:row>
      <xdr:rowOff>47627</xdr:rowOff>
    </xdr:from>
    <xdr:ext cx="6562725" cy="3476624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C5E37F-3A08-4FDA-A304-3C45B1620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4</xdr:row>
      <xdr:rowOff>19050</xdr:rowOff>
    </xdr:from>
    <xdr:to>
      <xdr:col>15</xdr:col>
      <xdr:colOff>533402</xdr:colOff>
      <xdr:row>5</xdr:row>
      <xdr:rowOff>166688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08B68B-FA94-41DE-A52A-988C4D61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781050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438148</xdr:colOff>
      <xdr:row>7</xdr:row>
      <xdr:rowOff>171449</xdr:rowOff>
    </xdr:from>
    <xdr:to>
      <xdr:col>19</xdr:col>
      <xdr:colOff>76199</xdr:colOff>
      <xdr:row>11</xdr:row>
      <xdr:rowOff>91687</xdr:rowOff>
    </xdr:to>
    <xdr:sp macro="" textlink="">
      <xdr:nvSpPr>
        <xdr:cNvPr id="5" name="CaixaDeTexto 3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0F5787-13AF-483A-B463-29278E64DD82}"/>
            </a:ext>
          </a:extLst>
        </xdr:cNvPr>
        <xdr:cNvSpPr txBox="1"/>
      </xdr:nvSpPr>
      <xdr:spPr>
        <a:xfrm>
          <a:off x="7067548" y="1504949"/>
          <a:ext cx="4514851" cy="682238"/>
        </a:xfrm>
        <a:prstGeom prst="rect">
          <a:avLst/>
        </a:prstGeom>
        <a:noFill/>
        <a:ln w="12700">
          <a:solidFill>
            <a:schemeClr val="accent1">
              <a:lumMod val="40000"/>
              <a:lumOff val="60000"/>
            </a:schemeClr>
          </a:solidFill>
        </a:ln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Acesse as dissertações e teses produzidas na UFU no seu Repositório Institucional navegando por Autor, Título, Assunto, Orientador, Programa de Pós-graduação ou Unidade Acadêmica</a:t>
          </a:r>
          <a:br>
            <a:rPr lang="pt-BR" sz="10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https://repositorio.ufu.br/</a:t>
          </a:r>
        </a:p>
      </xdr:txBody>
    </xdr:sp>
    <xdr:clientData/>
  </xdr:twoCellAnchor>
  <xdr:twoCellAnchor>
    <xdr:from>
      <xdr:col>11</xdr:col>
      <xdr:colOff>428626</xdr:colOff>
      <xdr:row>13</xdr:row>
      <xdr:rowOff>152400</xdr:rowOff>
    </xdr:from>
    <xdr:to>
      <xdr:col>19</xdr:col>
      <xdr:colOff>95250</xdr:colOff>
      <xdr:row>18</xdr:row>
      <xdr:rowOff>29614</xdr:rowOff>
    </xdr:to>
    <xdr:sp macro="" textlink="">
      <xdr:nvSpPr>
        <xdr:cNvPr id="6" name="CaixaDeTexto 3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8BD073-1A1F-40E0-8041-EF058A2EFB3A}"/>
            </a:ext>
          </a:extLst>
        </xdr:cNvPr>
        <xdr:cNvSpPr txBox="1"/>
      </xdr:nvSpPr>
      <xdr:spPr>
        <a:xfrm>
          <a:off x="7058026" y="2628900"/>
          <a:ext cx="4543424" cy="829714"/>
        </a:xfrm>
        <a:prstGeom prst="rect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Conheça o UFU-CAPES.PrInt. O Programa Institucional de Internacionalização da Universidade Federal de Uberlândia possui como objetivo contribuir para a internacionalização da UFU por meio de uma ação articulada e convergente com seus Programas de Pós-Graduação, alinhada com o Plano Institucional de Internacionalização da UFU (PInt-UFU).</a:t>
          </a:r>
        </a:p>
      </xdr:txBody>
    </xdr:sp>
    <xdr:clientData/>
  </xdr:twoCellAnchor>
  <xdr:twoCellAnchor>
    <xdr:from>
      <xdr:col>17</xdr:col>
      <xdr:colOff>190500</xdr:colOff>
      <xdr:row>6</xdr:row>
      <xdr:rowOff>76200</xdr:rowOff>
    </xdr:from>
    <xdr:to>
      <xdr:col>19</xdr:col>
      <xdr:colOff>28575</xdr:colOff>
      <xdr:row>7</xdr:row>
      <xdr:rowOff>118908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B1DFB95E-C73D-0BA9-D2DE-3033783B7EA5}"/>
            </a:ext>
          </a:extLst>
        </xdr:cNvPr>
        <xdr:cNvGrpSpPr/>
      </xdr:nvGrpSpPr>
      <xdr:grpSpPr>
        <a:xfrm>
          <a:off x="10477500" y="1219200"/>
          <a:ext cx="1057275" cy="233208"/>
          <a:chOff x="11744325" y="828675"/>
          <a:chExt cx="1057275" cy="233208"/>
        </a:xfrm>
      </xdr:grpSpPr>
      <xdr:sp macro="" textlink="">
        <xdr:nvSpPr>
          <xdr:cNvPr id="7" name="CaixaDeTexto 31">
            <a:extLst>
              <a:ext uri="{FF2B5EF4-FFF2-40B4-BE49-F238E27FC236}">
                <a16:creationId xmlns:a16="http://schemas.microsoft.com/office/drawing/2014/main" id="{B6A7695E-CDBC-447A-B245-2CFD514984F5}"/>
              </a:ext>
            </a:extLst>
          </xdr:cNvPr>
          <xdr:cNvSpPr txBox="1"/>
        </xdr:nvSpPr>
        <xdr:spPr>
          <a:xfrm>
            <a:off x="11744325" y="828675"/>
            <a:ext cx="1057275" cy="23320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8" name="Picture 8">
            <a:extLst>
              <a:ext uri="{FF2B5EF4-FFF2-40B4-BE49-F238E27FC236}">
                <a16:creationId xmlns:a16="http://schemas.microsoft.com/office/drawing/2014/main" id="{9CA151AE-C149-4084-A207-02A6BD2CAC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668250" y="857250"/>
            <a:ext cx="114300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17</xdr:col>
      <xdr:colOff>228600</xdr:colOff>
      <xdr:row>12</xdr:row>
      <xdr:rowOff>76200</xdr:rowOff>
    </xdr:from>
    <xdr:to>
      <xdr:col>19</xdr:col>
      <xdr:colOff>66675</xdr:colOff>
      <xdr:row>13</xdr:row>
      <xdr:rowOff>118908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5B829314-898A-4C25-AE38-1BB0DDE382B4}"/>
            </a:ext>
          </a:extLst>
        </xdr:cNvPr>
        <xdr:cNvGrpSpPr/>
      </xdr:nvGrpSpPr>
      <xdr:grpSpPr>
        <a:xfrm>
          <a:off x="10515600" y="2362200"/>
          <a:ext cx="1057275" cy="233208"/>
          <a:chOff x="11744325" y="828675"/>
          <a:chExt cx="1057275" cy="233208"/>
        </a:xfrm>
      </xdr:grpSpPr>
      <xdr:sp macro="" textlink="">
        <xdr:nvSpPr>
          <xdr:cNvPr id="15" name="CaixaDeTexto 31">
            <a:extLst>
              <a:ext uri="{FF2B5EF4-FFF2-40B4-BE49-F238E27FC236}">
                <a16:creationId xmlns:a16="http://schemas.microsoft.com/office/drawing/2014/main" id="{D254A2F6-5707-0B0F-798B-1BD969535D2B}"/>
              </a:ext>
            </a:extLst>
          </xdr:cNvPr>
          <xdr:cNvSpPr txBox="1"/>
        </xdr:nvSpPr>
        <xdr:spPr>
          <a:xfrm>
            <a:off x="11744325" y="828675"/>
            <a:ext cx="1057275" cy="233208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16" name="Picture 8">
            <a:extLst>
              <a:ext uri="{FF2B5EF4-FFF2-40B4-BE49-F238E27FC236}">
                <a16:creationId xmlns:a16="http://schemas.microsoft.com/office/drawing/2014/main" id="{63FF2F8B-8F9A-4184-B367-6B40EDAEC2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668250" y="857250"/>
            <a:ext cx="114300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533399</xdr:colOff>
      <xdr:row>1</xdr:row>
      <xdr:rowOff>180974</xdr:rowOff>
    </xdr:from>
    <xdr:to>
      <xdr:col>11</xdr:col>
      <xdr:colOff>66674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AEF64B-CB2D-40A0-8505-33534CF0F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800600" cy="2743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F90F9B-B328-4F95-BAC8-1105C1D4F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17</xdr:row>
      <xdr:rowOff>133350</xdr:rowOff>
    </xdr:from>
    <xdr:ext cx="4086225" cy="311467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5CE0A0-8E72-446B-8704-6DD4BA85A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57150</xdr:colOff>
      <xdr:row>2</xdr:row>
      <xdr:rowOff>28575</xdr:rowOff>
    </xdr:from>
    <xdr:ext cx="4800600" cy="2743200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E96902-C66E-45C5-B894-F9114DB09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590550</xdr:colOff>
      <xdr:row>17</xdr:row>
      <xdr:rowOff>161925</xdr:rowOff>
    </xdr:from>
    <xdr:ext cx="6334125" cy="3095625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B1F0BC95-E350-4A31-8FB1-5DCBA3369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F5B3-BFD5-44A8-A185-8D0F2F6B97AD}">
  <dimension ref="A1:F12"/>
  <sheetViews>
    <sheetView showGridLines="0" tabSelected="1" workbookViewId="0">
      <selection activeCell="B2" sqref="B2:E2"/>
    </sheetView>
  </sheetViews>
  <sheetFormatPr defaultColWidth="0" defaultRowHeight="15" zeroHeight="1" x14ac:dyDescent="0.25"/>
  <cols>
    <col min="1" max="6" width="9.140625" customWidth="1"/>
    <col min="7" max="16384" width="9.140625" hidden="1"/>
  </cols>
  <sheetData>
    <row r="1" spans="2:5" x14ac:dyDescent="0.25"/>
    <row r="2" spans="2:5" x14ac:dyDescent="0.25">
      <c r="B2" s="71" t="s">
        <v>215</v>
      </c>
      <c r="C2" s="72"/>
      <c r="D2" s="72"/>
      <c r="E2" s="73"/>
    </row>
    <row r="3" spans="2:5" x14ac:dyDescent="0.25"/>
    <row r="4" spans="2:5" x14ac:dyDescent="0.25">
      <c r="B4" s="11" t="s">
        <v>0</v>
      </c>
    </row>
    <row r="5" spans="2:5" x14ac:dyDescent="0.25">
      <c r="B5" s="11" t="s">
        <v>1</v>
      </c>
    </row>
    <row r="6" spans="2:5" x14ac:dyDescent="0.25">
      <c r="B6" s="11" t="s">
        <v>2</v>
      </c>
    </row>
    <row r="7" spans="2:5" x14ac:dyDescent="0.25">
      <c r="B7" s="11" t="s">
        <v>3</v>
      </c>
    </row>
    <row r="8" spans="2:5" x14ac:dyDescent="0.25">
      <c r="B8" s="11" t="s">
        <v>4</v>
      </c>
    </row>
    <row r="9" spans="2:5" x14ac:dyDescent="0.25">
      <c r="B9" s="11" t="s">
        <v>5</v>
      </c>
    </row>
    <row r="10" spans="2:5" x14ac:dyDescent="0.25">
      <c r="B10" s="11" t="s">
        <v>6</v>
      </c>
    </row>
    <row r="11" spans="2:5" x14ac:dyDescent="0.25">
      <c r="B11" s="11" t="s">
        <v>7</v>
      </c>
    </row>
    <row r="12" spans="2:5" ht="13.5" customHeight="1" x14ac:dyDescent="0.25"/>
  </sheetData>
  <mergeCells count="1">
    <mergeCell ref="B2:E2"/>
  </mergeCells>
  <hyperlinks>
    <hyperlink ref="B4" location="Consolidado!A1" display="Consolidado" xr:uid="{04BA3A25-F559-40D4-99E7-8F12AAA2526D}"/>
    <hyperlink ref="B5" location="Mestrado!A1" display="Mestrado" xr:uid="{01B4A3FB-1F1B-41D9-82EB-E01EB48BE16A}"/>
    <hyperlink ref="B6" location="Doutorado!A1" display="Doutorado" xr:uid="{69745293-3AA8-41AB-949F-7D4C9A145A5D}"/>
    <hyperlink ref="B7" location="'Perfil Mest. e Dout.'!A1" display="Perfil dos estudantes do Mestrado e Doutorado" xr:uid="{3CE18AE9-F7C4-409B-AAD1-3EF5720327F7}"/>
    <hyperlink ref="B8" location="'Pós-doutorado'!A1" display="Pós-doutorado" xr:uid="{33E241A3-200C-4892-8993-06E918CFFD21}"/>
    <hyperlink ref="B9" location="'Criação de Programas'!A1" display="Criação de Programas" xr:uid="{E40D537B-2162-4A9F-B751-DFE01EB36604}"/>
    <hyperlink ref="B10" location="Especialização!A1" display="Especialização" xr:uid="{5B2277C6-43CB-438C-9FC6-7E09A99F6A95}"/>
    <hyperlink ref="B11" location="'Perfil Especialização'!A1" display="Perfil dos estudantes da Especialização" xr:uid="{A732174B-AF27-4985-84F0-1428BFDD2518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ABDE-E407-4700-AE57-C9FC9FA3674A}">
  <dimension ref="A1:I9"/>
  <sheetViews>
    <sheetView showGridLines="0" workbookViewId="0">
      <selection activeCell="B1" sqref="B1:H1"/>
    </sheetView>
  </sheetViews>
  <sheetFormatPr defaultColWidth="0" defaultRowHeight="15" zeroHeight="1" x14ac:dyDescent="0.25"/>
  <cols>
    <col min="1" max="1" width="7.85546875" customWidth="1"/>
    <col min="2" max="2" width="27.28515625" customWidth="1"/>
    <col min="3" max="4" width="9.140625" customWidth="1"/>
    <col min="5" max="5" width="12.28515625" bestFit="1" customWidth="1"/>
    <col min="6" max="6" width="12.5703125" bestFit="1" customWidth="1"/>
    <col min="7" max="7" width="9.140625" bestFit="1" customWidth="1"/>
    <col min="8" max="8" width="11.5703125" bestFit="1" customWidth="1"/>
    <col min="9" max="9" width="6.28515625" customWidth="1"/>
    <col min="10" max="16384" width="9.140625" hidden="1"/>
  </cols>
  <sheetData>
    <row r="1" spans="1:8" x14ac:dyDescent="0.25">
      <c r="A1" s="11" t="s">
        <v>8</v>
      </c>
      <c r="B1" s="70" t="s">
        <v>9</v>
      </c>
      <c r="C1" s="70"/>
      <c r="D1" s="70"/>
      <c r="E1" s="70"/>
      <c r="F1" s="70"/>
      <c r="G1" s="70"/>
      <c r="H1" s="70"/>
    </row>
    <row r="2" spans="1:8" x14ac:dyDescent="0.25"/>
    <row r="3" spans="1:8" x14ac:dyDescent="0.25">
      <c r="B3" s="29" t="s">
        <v>10</v>
      </c>
      <c r="C3" s="29" t="s">
        <v>11</v>
      </c>
      <c r="D3" s="29" t="s">
        <v>12</v>
      </c>
      <c r="E3" s="29" t="s">
        <v>13</v>
      </c>
      <c r="F3" s="29" t="s">
        <v>14</v>
      </c>
      <c r="G3" s="29" t="s">
        <v>15</v>
      </c>
      <c r="H3" s="29" t="s">
        <v>27</v>
      </c>
    </row>
    <row r="4" spans="1:8" x14ac:dyDescent="0.25">
      <c r="B4" s="1" t="s">
        <v>17</v>
      </c>
      <c r="C4" s="12">
        <v>42</v>
      </c>
      <c r="D4" s="13">
        <v>1343</v>
      </c>
      <c r="E4" s="12">
        <v>828</v>
      </c>
      <c r="F4" s="13">
        <v>1991</v>
      </c>
      <c r="G4" s="12">
        <v>184</v>
      </c>
      <c r="H4" s="12">
        <v>540</v>
      </c>
    </row>
    <row r="5" spans="1:8" x14ac:dyDescent="0.25">
      <c r="B5" s="1" t="s">
        <v>18</v>
      </c>
      <c r="C5" s="12">
        <v>13</v>
      </c>
      <c r="D5" s="12">
        <v>240</v>
      </c>
      <c r="E5" s="12">
        <v>256</v>
      </c>
      <c r="F5" s="12">
        <v>572</v>
      </c>
      <c r="G5" s="12">
        <v>27</v>
      </c>
      <c r="H5" s="12">
        <v>113</v>
      </c>
    </row>
    <row r="6" spans="1:8" x14ac:dyDescent="0.25">
      <c r="B6" s="31" t="s">
        <v>216</v>
      </c>
      <c r="C6" s="32">
        <v>34</v>
      </c>
      <c r="D6" s="12">
        <v>923</v>
      </c>
      <c r="E6" s="12">
        <v>478</v>
      </c>
      <c r="F6" s="13">
        <v>1762</v>
      </c>
      <c r="G6" s="12">
        <v>78</v>
      </c>
      <c r="H6" s="12">
        <v>277</v>
      </c>
    </row>
    <row r="7" spans="1:8" x14ac:dyDescent="0.25">
      <c r="B7" s="31" t="s">
        <v>217</v>
      </c>
      <c r="C7" s="34">
        <v>1</v>
      </c>
      <c r="D7" s="30">
        <v>3</v>
      </c>
      <c r="E7" s="12">
        <v>3</v>
      </c>
      <c r="F7" s="13">
        <v>33</v>
      </c>
      <c r="G7" s="12">
        <v>0</v>
      </c>
      <c r="H7" s="12">
        <v>0</v>
      </c>
    </row>
    <row r="8" spans="1:8" x14ac:dyDescent="0.25">
      <c r="B8" s="35" t="s">
        <v>19</v>
      </c>
      <c r="C8" s="36">
        <f>SUM(C4:C7)</f>
        <v>90</v>
      </c>
      <c r="D8" s="33">
        <f>SUM(D4:D6)</f>
        <v>2506</v>
      </c>
      <c r="E8" s="20">
        <f>SUM(E4:E7)</f>
        <v>1565</v>
      </c>
      <c r="F8" s="2">
        <f>SUM(F4:F6)</f>
        <v>4325</v>
      </c>
      <c r="G8" s="2">
        <f>SUM(G4:G7)</f>
        <v>289</v>
      </c>
      <c r="H8" s="2">
        <f>SUM(H4:H7)</f>
        <v>930</v>
      </c>
    </row>
    <row r="9" spans="1:8" x14ac:dyDescent="0.25">
      <c r="B9" s="37"/>
    </row>
  </sheetData>
  <mergeCells count="1">
    <mergeCell ref="B1:H1"/>
  </mergeCells>
  <hyperlinks>
    <hyperlink ref="A1" location="Menu!A1" display="Menu" xr:uid="{424407B9-F59E-4AE0-B4E2-940E68C0315D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3583-AF79-4118-9779-53B417C04668}">
  <dimension ref="A1:XFC1048557"/>
  <sheetViews>
    <sheetView showGridLines="0" workbookViewId="0">
      <selection activeCell="B1" sqref="B1:O1"/>
    </sheetView>
  </sheetViews>
  <sheetFormatPr defaultColWidth="0" defaultRowHeight="15" zeroHeight="1" x14ac:dyDescent="0.25"/>
  <cols>
    <col min="1" max="1" width="6.140625" customWidth="1"/>
    <col min="2" max="2" width="14.7109375" style="8" bestFit="1" customWidth="1"/>
    <col min="3" max="3" width="16.5703125" style="8" customWidth="1"/>
    <col min="4" max="4" width="13.140625" style="8" customWidth="1"/>
    <col min="5" max="5" width="44.85546875" style="8" customWidth="1"/>
    <col min="6" max="6" width="5.5703125" style="8" bestFit="1" customWidth="1"/>
    <col min="7" max="7" width="10" style="8" customWidth="1"/>
    <col min="8" max="8" width="9.140625" style="8" customWidth="1"/>
    <col min="9" max="9" width="6.5703125" style="8" bestFit="1" customWidth="1"/>
    <col min="10" max="10" width="12.28515625" style="8" bestFit="1" customWidth="1"/>
    <col min="11" max="11" width="12.5703125" style="8" bestFit="1" customWidth="1"/>
    <col min="12" max="12" width="9.28515625" style="8" bestFit="1" customWidth="1"/>
    <col min="13" max="13" width="9.140625" style="8" customWidth="1"/>
    <col min="14" max="14" width="11.140625" style="8" customWidth="1"/>
    <col min="15" max="15" width="15.5703125" style="8" bestFit="1" customWidth="1"/>
    <col min="16" max="16" width="7.140625" customWidth="1"/>
    <col min="17" max="16383" width="9.140625" hidden="1"/>
    <col min="16384" max="16384" width="6.140625" hidden="1"/>
  </cols>
  <sheetData>
    <row r="1" spans="1:16" x14ac:dyDescent="0.25">
      <c r="A1" s="11" t="s">
        <v>8</v>
      </c>
      <c r="B1" s="80" t="s">
        <v>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6" x14ac:dyDescent="0.25">
      <c r="B2" s="54"/>
      <c r="P2" s="8"/>
    </row>
    <row r="3" spans="1:16" s="9" customFormat="1" ht="25.5" x14ac:dyDescent="0.25"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24</v>
      </c>
      <c r="G3" s="14" t="s">
        <v>25</v>
      </c>
      <c r="H3" s="14" t="s">
        <v>26</v>
      </c>
      <c r="I3" s="14" t="s">
        <v>12</v>
      </c>
      <c r="J3" s="14" t="s">
        <v>13</v>
      </c>
      <c r="K3" s="14" t="s">
        <v>14</v>
      </c>
      <c r="L3" s="14" t="s">
        <v>27</v>
      </c>
      <c r="M3" s="14" t="s">
        <v>15</v>
      </c>
      <c r="N3" s="14" t="s">
        <v>28</v>
      </c>
      <c r="O3" s="14" t="s">
        <v>29</v>
      </c>
    </row>
    <row r="4" spans="1:16" x14ac:dyDescent="0.25">
      <c r="B4" s="5" t="s">
        <v>30</v>
      </c>
      <c r="C4" s="4" t="s">
        <v>31</v>
      </c>
      <c r="D4" s="5" t="s">
        <v>32</v>
      </c>
      <c r="E4" s="6" t="s">
        <v>235</v>
      </c>
      <c r="F4" s="3" t="s">
        <v>221</v>
      </c>
      <c r="G4" s="3">
        <v>2017</v>
      </c>
      <c r="H4" s="3">
        <v>3</v>
      </c>
      <c r="I4" s="3">
        <v>9</v>
      </c>
      <c r="J4" s="3">
        <v>10</v>
      </c>
      <c r="K4" s="3">
        <v>39</v>
      </c>
      <c r="L4" s="3">
        <v>5</v>
      </c>
      <c r="M4" s="3">
        <v>0</v>
      </c>
      <c r="N4" s="3">
        <v>0</v>
      </c>
      <c r="O4" s="3">
        <v>0</v>
      </c>
    </row>
    <row r="5" spans="1:16" x14ac:dyDescent="0.25">
      <c r="B5" s="5" t="s">
        <v>34</v>
      </c>
      <c r="C5" s="79" t="s">
        <v>35</v>
      </c>
      <c r="D5" s="5" t="s">
        <v>36</v>
      </c>
      <c r="E5" s="6" t="s">
        <v>37</v>
      </c>
      <c r="F5" s="3" t="s">
        <v>221</v>
      </c>
      <c r="G5" s="3">
        <v>2000</v>
      </c>
      <c r="H5" s="3">
        <v>5</v>
      </c>
      <c r="I5" s="3">
        <v>50</v>
      </c>
      <c r="J5" s="3">
        <v>33</v>
      </c>
      <c r="K5" s="3">
        <v>65</v>
      </c>
      <c r="L5" s="3">
        <v>20</v>
      </c>
      <c r="M5" s="3">
        <v>2</v>
      </c>
      <c r="N5" s="3">
        <v>14</v>
      </c>
      <c r="O5" s="3">
        <v>4</v>
      </c>
    </row>
    <row r="6" spans="1:16" x14ac:dyDescent="0.25">
      <c r="B6" s="5" t="s">
        <v>38</v>
      </c>
      <c r="C6" s="79"/>
      <c r="D6" s="75" t="s">
        <v>39</v>
      </c>
      <c r="E6" s="6" t="s">
        <v>40</v>
      </c>
      <c r="F6" s="3" t="s">
        <v>221</v>
      </c>
      <c r="G6" s="3">
        <v>2007</v>
      </c>
      <c r="H6" s="3">
        <v>5</v>
      </c>
      <c r="I6" s="3">
        <v>37</v>
      </c>
      <c r="J6" s="3">
        <v>23</v>
      </c>
      <c r="K6" s="3">
        <v>59</v>
      </c>
      <c r="L6" s="3">
        <v>15</v>
      </c>
      <c r="M6" s="3">
        <v>11</v>
      </c>
      <c r="N6" s="3">
        <v>18</v>
      </c>
      <c r="O6" s="3">
        <v>4</v>
      </c>
    </row>
    <row r="7" spans="1:16" x14ac:dyDescent="0.25">
      <c r="B7" s="5" t="s">
        <v>41</v>
      </c>
      <c r="C7" s="79"/>
      <c r="D7" s="75"/>
      <c r="E7" s="6" t="s">
        <v>42</v>
      </c>
      <c r="F7" s="3" t="s">
        <v>221</v>
      </c>
      <c r="G7" s="3">
        <v>2014</v>
      </c>
      <c r="H7" s="3">
        <v>3</v>
      </c>
      <c r="I7" s="3">
        <v>22</v>
      </c>
      <c r="J7" s="3">
        <v>11</v>
      </c>
      <c r="K7" s="3">
        <v>37</v>
      </c>
      <c r="L7" s="3">
        <v>15</v>
      </c>
      <c r="M7" s="3">
        <v>6</v>
      </c>
      <c r="N7" s="3">
        <v>5</v>
      </c>
      <c r="O7" s="3">
        <v>3</v>
      </c>
    </row>
    <row r="8" spans="1:16" x14ac:dyDescent="0.25">
      <c r="B8" s="5" t="s">
        <v>43</v>
      </c>
      <c r="C8" s="4" t="s">
        <v>44</v>
      </c>
      <c r="D8" s="5" t="s">
        <v>39</v>
      </c>
      <c r="E8" s="6" t="s">
        <v>45</v>
      </c>
      <c r="F8" s="3" t="s">
        <v>221</v>
      </c>
      <c r="G8" s="3">
        <v>2019</v>
      </c>
      <c r="H8" s="3">
        <v>3</v>
      </c>
      <c r="I8" s="3">
        <v>52</v>
      </c>
      <c r="J8" s="3">
        <v>34</v>
      </c>
      <c r="K8" s="3">
        <v>74</v>
      </c>
      <c r="L8" s="3">
        <v>14</v>
      </c>
      <c r="M8" s="3">
        <v>6</v>
      </c>
      <c r="N8" s="3">
        <v>5</v>
      </c>
      <c r="O8" s="3">
        <v>3</v>
      </c>
    </row>
    <row r="9" spans="1:16" x14ac:dyDescent="0.25">
      <c r="B9" s="5" t="s">
        <v>46</v>
      </c>
      <c r="C9" s="79" t="s">
        <v>47</v>
      </c>
      <c r="D9" s="5" t="s">
        <v>48</v>
      </c>
      <c r="E9" s="6" t="s">
        <v>49</v>
      </c>
      <c r="F9" s="3" t="s">
        <v>221</v>
      </c>
      <c r="G9" s="3">
        <v>2017</v>
      </c>
      <c r="H9" s="3">
        <v>3</v>
      </c>
      <c r="I9" s="3">
        <v>39</v>
      </c>
      <c r="J9" s="3">
        <v>25</v>
      </c>
      <c r="K9" s="3">
        <v>42</v>
      </c>
      <c r="L9" s="3">
        <v>11</v>
      </c>
      <c r="M9" s="3">
        <v>6</v>
      </c>
      <c r="N9" s="3">
        <v>5</v>
      </c>
      <c r="O9" s="3">
        <v>3</v>
      </c>
    </row>
    <row r="10" spans="1:16" x14ac:dyDescent="0.25">
      <c r="B10" s="5" t="s">
        <v>50</v>
      </c>
      <c r="C10" s="79"/>
      <c r="D10" s="5" t="s">
        <v>51</v>
      </c>
      <c r="E10" s="6" t="s">
        <v>52</v>
      </c>
      <c r="F10" s="3" t="s">
        <v>221</v>
      </c>
      <c r="G10" s="3">
        <v>2017</v>
      </c>
      <c r="H10" s="3">
        <v>4</v>
      </c>
      <c r="I10" s="3">
        <v>9</v>
      </c>
      <c r="J10" s="3">
        <v>8</v>
      </c>
      <c r="K10" s="3">
        <v>20</v>
      </c>
      <c r="L10" s="3">
        <v>9</v>
      </c>
      <c r="M10" s="3">
        <v>1</v>
      </c>
      <c r="N10" s="3">
        <v>8</v>
      </c>
      <c r="O10" s="3">
        <v>3</v>
      </c>
    </row>
    <row r="11" spans="1:16" x14ac:dyDescent="0.25">
      <c r="B11" s="5" t="s">
        <v>53</v>
      </c>
      <c r="C11" s="85" t="s">
        <v>54</v>
      </c>
      <c r="D11" s="87" t="s">
        <v>55</v>
      </c>
      <c r="E11" s="6" t="s">
        <v>56</v>
      </c>
      <c r="F11" s="3" t="s">
        <v>221</v>
      </c>
      <c r="G11" s="3">
        <v>2015</v>
      </c>
      <c r="H11" s="3">
        <v>4</v>
      </c>
      <c r="I11" s="3">
        <v>26</v>
      </c>
      <c r="J11" s="3">
        <v>22</v>
      </c>
      <c r="K11" s="3">
        <v>58</v>
      </c>
      <c r="L11" s="3">
        <v>12</v>
      </c>
      <c r="M11" s="3">
        <v>1</v>
      </c>
      <c r="N11" s="3">
        <v>12</v>
      </c>
      <c r="O11" s="3">
        <v>3</v>
      </c>
    </row>
    <row r="12" spans="1:16" x14ac:dyDescent="0.25">
      <c r="B12" s="5" t="s">
        <v>57</v>
      </c>
      <c r="C12" s="86"/>
      <c r="D12" s="88"/>
      <c r="E12" s="6" t="s">
        <v>58</v>
      </c>
      <c r="F12" s="3" t="s">
        <v>222</v>
      </c>
      <c r="G12" s="3">
        <v>2024</v>
      </c>
      <c r="H12" s="3" t="s">
        <v>33</v>
      </c>
      <c r="I12" s="3">
        <v>0</v>
      </c>
      <c r="J12" s="3">
        <v>28</v>
      </c>
      <c r="K12" s="3">
        <v>47</v>
      </c>
      <c r="L12" s="3">
        <v>1</v>
      </c>
      <c r="M12" s="3">
        <v>0</v>
      </c>
      <c r="N12" s="3">
        <v>0</v>
      </c>
      <c r="O12" s="3">
        <v>0</v>
      </c>
    </row>
    <row r="13" spans="1:16" x14ac:dyDescent="0.25">
      <c r="B13" s="5" t="s">
        <v>60</v>
      </c>
      <c r="C13" s="85" t="s">
        <v>61</v>
      </c>
      <c r="D13" s="75" t="s">
        <v>62</v>
      </c>
      <c r="E13" s="6" t="s">
        <v>63</v>
      </c>
      <c r="F13" s="3" t="s">
        <v>221</v>
      </c>
      <c r="G13" s="3">
        <v>1989</v>
      </c>
      <c r="H13" s="3">
        <v>5</v>
      </c>
      <c r="I13" s="3">
        <v>40</v>
      </c>
      <c r="J13" s="3">
        <v>36</v>
      </c>
      <c r="K13" s="3">
        <v>107</v>
      </c>
      <c r="L13" s="3">
        <v>37</v>
      </c>
      <c r="M13" s="3">
        <v>2</v>
      </c>
      <c r="N13" s="3">
        <v>15</v>
      </c>
      <c r="O13" s="3">
        <v>4</v>
      </c>
    </row>
    <row r="14" spans="1:16" x14ac:dyDescent="0.25">
      <c r="B14" s="5" t="s">
        <v>64</v>
      </c>
      <c r="C14" s="89"/>
      <c r="D14" s="75"/>
      <c r="E14" s="6" t="s">
        <v>65</v>
      </c>
      <c r="F14" s="3" t="s">
        <v>222</v>
      </c>
      <c r="G14" s="3">
        <v>2013</v>
      </c>
      <c r="H14" s="3">
        <v>4</v>
      </c>
      <c r="I14" s="3">
        <v>22</v>
      </c>
      <c r="J14" s="3">
        <v>19</v>
      </c>
      <c r="K14" s="3">
        <v>51</v>
      </c>
      <c r="L14" s="3">
        <v>12</v>
      </c>
      <c r="M14" s="3">
        <v>1</v>
      </c>
      <c r="N14" s="3">
        <v>0</v>
      </c>
      <c r="O14" s="3">
        <v>0</v>
      </c>
    </row>
    <row r="15" spans="1:16" x14ac:dyDescent="0.25">
      <c r="B15" s="5" t="s">
        <v>66</v>
      </c>
      <c r="C15" s="89"/>
      <c r="D15" s="5" t="s">
        <v>67</v>
      </c>
      <c r="E15" s="6" t="s">
        <v>68</v>
      </c>
      <c r="F15" s="3" t="s">
        <v>221</v>
      </c>
      <c r="G15" s="3">
        <v>2013</v>
      </c>
      <c r="H15" s="3">
        <v>4</v>
      </c>
      <c r="I15" s="3">
        <v>21</v>
      </c>
      <c r="J15" s="3">
        <v>15</v>
      </c>
      <c r="K15" s="3">
        <v>32</v>
      </c>
      <c r="L15" s="3">
        <v>16</v>
      </c>
      <c r="M15" s="3">
        <v>4</v>
      </c>
      <c r="N15" s="3">
        <v>11</v>
      </c>
      <c r="O15" s="3">
        <v>3</v>
      </c>
    </row>
    <row r="16" spans="1:16" x14ac:dyDescent="0.25">
      <c r="B16" s="5" t="s">
        <v>69</v>
      </c>
      <c r="C16" s="89"/>
      <c r="D16" s="5" t="s">
        <v>70</v>
      </c>
      <c r="E16" s="6" t="s">
        <v>71</v>
      </c>
      <c r="F16" s="3" t="s">
        <v>221</v>
      </c>
      <c r="G16" s="3">
        <v>2000</v>
      </c>
      <c r="H16" s="3">
        <v>5</v>
      </c>
      <c r="I16" s="3">
        <v>88</v>
      </c>
      <c r="J16" s="3">
        <v>72</v>
      </c>
      <c r="K16" s="3">
        <v>150</v>
      </c>
      <c r="L16" s="3">
        <v>31</v>
      </c>
      <c r="M16" s="3">
        <v>47</v>
      </c>
      <c r="N16" s="3">
        <v>13</v>
      </c>
      <c r="O16" s="3">
        <v>4</v>
      </c>
    </row>
    <row r="17" spans="2:17" x14ac:dyDescent="0.25">
      <c r="B17" s="5" t="s">
        <v>72</v>
      </c>
      <c r="C17" s="89"/>
      <c r="D17" s="5" t="s">
        <v>73</v>
      </c>
      <c r="E17" s="6" t="s">
        <v>74</v>
      </c>
      <c r="F17" s="3" t="s">
        <v>221</v>
      </c>
      <c r="G17" s="3">
        <v>2009</v>
      </c>
      <c r="H17" s="3">
        <v>4</v>
      </c>
      <c r="I17" s="3">
        <v>21</v>
      </c>
      <c r="J17" s="3">
        <v>17</v>
      </c>
      <c r="K17" s="3">
        <v>38</v>
      </c>
      <c r="L17" s="3">
        <v>15</v>
      </c>
      <c r="M17" s="3">
        <v>1</v>
      </c>
      <c r="N17" s="3">
        <v>8</v>
      </c>
      <c r="O17" s="3">
        <v>3</v>
      </c>
      <c r="P17" s="43"/>
      <c r="Q17" s="43"/>
    </row>
    <row r="18" spans="2:17" x14ac:dyDescent="0.25">
      <c r="B18" s="5" t="s">
        <v>75</v>
      </c>
      <c r="C18" s="89"/>
      <c r="D18" s="87" t="s">
        <v>76</v>
      </c>
      <c r="E18" s="6" t="s">
        <v>77</v>
      </c>
      <c r="F18" s="3" t="s">
        <v>221</v>
      </c>
      <c r="G18" s="3">
        <v>2003</v>
      </c>
      <c r="H18" s="3">
        <v>5</v>
      </c>
      <c r="I18" s="3">
        <v>19</v>
      </c>
      <c r="J18" s="3">
        <v>16</v>
      </c>
      <c r="K18" s="3">
        <v>32</v>
      </c>
      <c r="L18" s="3">
        <v>10</v>
      </c>
      <c r="M18" s="3">
        <v>4</v>
      </c>
      <c r="N18" s="3">
        <v>10</v>
      </c>
      <c r="O18" s="3">
        <v>4</v>
      </c>
      <c r="P18" s="43"/>
      <c r="Q18" s="43"/>
    </row>
    <row r="19" spans="2:17" x14ac:dyDescent="0.25">
      <c r="B19" s="5" t="s">
        <v>78</v>
      </c>
      <c r="C19" s="89"/>
      <c r="D19" s="90"/>
      <c r="E19" s="6" t="s">
        <v>79</v>
      </c>
      <c r="F19" s="3" t="s">
        <v>222</v>
      </c>
      <c r="G19" s="3">
        <v>2015</v>
      </c>
      <c r="H19" s="3">
        <v>4</v>
      </c>
      <c r="I19" s="3">
        <v>22</v>
      </c>
      <c r="J19" s="3">
        <v>22</v>
      </c>
      <c r="K19" s="3">
        <v>49</v>
      </c>
      <c r="L19" s="3">
        <v>11</v>
      </c>
      <c r="M19" s="3">
        <v>6</v>
      </c>
      <c r="N19" s="3">
        <v>0</v>
      </c>
      <c r="O19" s="3">
        <v>0</v>
      </c>
      <c r="P19" s="43"/>
      <c r="Q19" s="43"/>
    </row>
    <row r="20" spans="2:17" x14ac:dyDescent="0.25">
      <c r="B20" s="5" t="s">
        <v>218</v>
      </c>
      <c r="C20" s="89"/>
      <c r="D20" s="88"/>
      <c r="E20" s="6" t="s">
        <v>234</v>
      </c>
      <c r="F20" s="3" t="s">
        <v>222</v>
      </c>
      <c r="G20" s="3">
        <v>2025</v>
      </c>
      <c r="H20" s="3">
        <v>3</v>
      </c>
      <c r="I20" s="3">
        <v>14</v>
      </c>
      <c r="J20" s="3">
        <v>15</v>
      </c>
      <c r="K20" s="3">
        <v>14</v>
      </c>
      <c r="L20" s="3">
        <v>0</v>
      </c>
      <c r="M20" s="3">
        <v>1</v>
      </c>
      <c r="N20" s="3">
        <v>0</v>
      </c>
      <c r="O20" s="3">
        <v>0</v>
      </c>
      <c r="P20" s="43"/>
      <c r="Q20" s="43"/>
    </row>
    <row r="21" spans="2:17" x14ac:dyDescent="0.25">
      <c r="B21" s="5" t="s">
        <v>80</v>
      </c>
      <c r="C21" s="89"/>
      <c r="D21" s="5" t="s">
        <v>81</v>
      </c>
      <c r="E21" s="6" t="s">
        <v>82</v>
      </c>
      <c r="F21" s="3" t="s">
        <v>221</v>
      </c>
      <c r="G21" s="3">
        <v>2013</v>
      </c>
      <c r="H21" s="3">
        <v>4</v>
      </c>
      <c r="I21" s="3">
        <v>21</v>
      </c>
      <c r="J21" s="3">
        <v>20</v>
      </c>
      <c r="K21" s="3">
        <v>55</v>
      </c>
      <c r="L21" s="3">
        <v>20</v>
      </c>
      <c r="M21" s="3">
        <v>7</v>
      </c>
      <c r="N21" s="3">
        <v>8</v>
      </c>
      <c r="O21" s="3">
        <v>3</v>
      </c>
      <c r="P21" s="43"/>
      <c r="Q21" s="43"/>
    </row>
    <row r="22" spans="2:17" x14ac:dyDescent="0.25">
      <c r="B22" s="5" t="s">
        <v>83</v>
      </c>
      <c r="C22" s="89"/>
      <c r="D22" s="5" t="s">
        <v>84</v>
      </c>
      <c r="E22" s="6" t="s">
        <v>85</v>
      </c>
      <c r="F22" s="3" t="s">
        <v>221</v>
      </c>
      <c r="G22" s="3">
        <v>2002</v>
      </c>
      <c r="H22" s="3">
        <v>4</v>
      </c>
      <c r="I22" s="3">
        <v>48</v>
      </c>
      <c r="J22" s="3">
        <v>36</v>
      </c>
      <c r="K22" s="3">
        <v>71</v>
      </c>
      <c r="L22" s="3">
        <v>18</v>
      </c>
      <c r="M22" s="3">
        <v>12</v>
      </c>
      <c r="N22" s="3">
        <v>8</v>
      </c>
      <c r="O22" s="3">
        <v>3</v>
      </c>
      <c r="P22" s="43"/>
      <c r="Q22" s="43"/>
    </row>
    <row r="23" spans="2:17" x14ac:dyDescent="0.25">
      <c r="B23" s="5" t="s">
        <v>86</v>
      </c>
      <c r="C23" s="89"/>
      <c r="D23" s="75" t="s">
        <v>87</v>
      </c>
      <c r="E23" s="6" t="s">
        <v>88</v>
      </c>
      <c r="F23" s="3" t="s">
        <v>221</v>
      </c>
      <c r="G23" s="3">
        <v>2013</v>
      </c>
      <c r="H23" s="3">
        <v>4</v>
      </c>
      <c r="I23" s="3">
        <v>29</v>
      </c>
      <c r="J23" s="3">
        <v>20</v>
      </c>
      <c r="K23" s="3">
        <v>52</v>
      </c>
      <c r="L23" s="3">
        <v>12</v>
      </c>
      <c r="M23" s="3">
        <v>8</v>
      </c>
      <c r="N23" s="3">
        <v>10</v>
      </c>
      <c r="O23" s="3">
        <v>3</v>
      </c>
      <c r="P23" s="43"/>
      <c r="Q23" s="43"/>
    </row>
    <row r="24" spans="2:17" x14ac:dyDescent="0.25">
      <c r="B24" s="5" t="s">
        <v>89</v>
      </c>
      <c r="C24" s="89"/>
      <c r="D24" s="75"/>
      <c r="E24" s="6" t="s">
        <v>90</v>
      </c>
      <c r="F24" s="3" t="s">
        <v>221</v>
      </c>
      <c r="G24" s="3">
        <v>1985</v>
      </c>
      <c r="H24" s="3">
        <v>4</v>
      </c>
      <c r="I24" s="3">
        <v>49</v>
      </c>
      <c r="J24" s="3">
        <v>25</v>
      </c>
      <c r="K24" s="3">
        <v>66</v>
      </c>
      <c r="L24" s="3">
        <v>14</v>
      </c>
      <c r="M24" s="3">
        <v>1</v>
      </c>
      <c r="N24" s="3">
        <v>12</v>
      </c>
      <c r="O24" s="3">
        <v>3</v>
      </c>
      <c r="P24" s="43"/>
      <c r="Q24" s="43"/>
    </row>
    <row r="25" spans="2:17" x14ac:dyDescent="0.25">
      <c r="B25" s="5" t="s">
        <v>91</v>
      </c>
      <c r="C25" s="89"/>
      <c r="D25" s="5" t="s">
        <v>92</v>
      </c>
      <c r="E25" s="6" t="s">
        <v>93</v>
      </c>
      <c r="F25" s="3" t="s">
        <v>221</v>
      </c>
      <c r="G25" s="3">
        <v>1985</v>
      </c>
      <c r="H25" s="3">
        <v>7</v>
      </c>
      <c r="I25" s="3">
        <v>42</v>
      </c>
      <c r="J25" s="3">
        <v>25</v>
      </c>
      <c r="K25" s="3">
        <v>67</v>
      </c>
      <c r="L25" s="3">
        <v>15</v>
      </c>
      <c r="M25" s="3">
        <v>13</v>
      </c>
      <c r="N25" s="3" t="s">
        <v>220</v>
      </c>
      <c r="O25" s="3">
        <v>6</v>
      </c>
      <c r="P25" s="43"/>
      <c r="Q25" s="43"/>
    </row>
    <row r="26" spans="2:17" x14ac:dyDescent="0.25">
      <c r="B26" s="5" t="s">
        <v>94</v>
      </c>
      <c r="C26" s="89"/>
      <c r="D26" s="5" t="s">
        <v>48</v>
      </c>
      <c r="E26" s="6" t="s">
        <v>95</v>
      </c>
      <c r="F26" s="3" t="s">
        <v>221</v>
      </c>
      <c r="G26" s="3">
        <v>1994</v>
      </c>
      <c r="H26" s="3">
        <v>7</v>
      </c>
      <c r="I26" s="3">
        <v>84</v>
      </c>
      <c r="J26" s="3">
        <v>23</v>
      </c>
      <c r="K26" s="3">
        <v>40</v>
      </c>
      <c r="L26" s="3">
        <v>4</v>
      </c>
      <c r="M26" s="3">
        <v>7</v>
      </c>
      <c r="N26" s="3" t="s">
        <v>220</v>
      </c>
      <c r="O26" s="3">
        <v>6</v>
      </c>
      <c r="P26" s="43"/>
      <c r="Q26" s="43"/>
    </row>
    <row r="27" spans="2:17" x14ac:dyDescent="0.25">
      <c r="B27" s="5" t="s">
        <v>96</v>
      </c>
      <c r="C27" s="89"/>
      <c r="D27" s="74" t="s">
        <v>97</v>
      </c>
      <c r="E27" s="6" t="s">
        <v>236</v>
      </c>
      <c r="F27" s="3" t="s">
        <v>222</v>
      </c>
      <c r="G27" s="16">
        <v>2014</v>
      </c>
      <c r="H27" s="16">
        <v>4</v>
      </c>
      <c r="I27" s="3">
        <v>20</v>
      </c>
      <c r="J27" s="3">
        <v>21</v>
      </c>
      <c r="K27" s="3">
        <v>41</v>
      </c>
      <c r="L27" s="3">
        <v>9</v>
      </c>
      <c r="M27" s="3">
        <v>0</v>
      </c>
      <c r="N27" s="3">
        <v>0</v>
      </c>
      <c r="O27" s="3">
        <v>0</v>
      </c>
      <c r="P27" s="43"/>
      <c r="Q27" s="43"/>
    </row>
    <row r="28" spans="2:17" x14ac:dyDescent="0.25">
      <c r="B28" s="5" t="s">
        <v>98</v>
      </c>
      <c r="C28" s="89"/>
      <c r="D28" s="74"/>
      <c r="E28" s="6" t="s">
        <v>99</v>
      </c>
      <c r="F28" s="3" t="s">
        <v>221</v>
      </c>
      <c r="G28" s="3">
        <v>2016</v>
      </c>
      <c r="H28" s="3">
        <v>4</v>
      </c>
      <c r="I28" s="3">
        <v>17</v>
      </c>
      <c r="J28" s="3">
        <v>10</v>
      </c>
      <c r="K28" s="3">
        <v>34</v>
      </c>
      <c r="L28" s="3">
        <v>8</v>
      </c>
      <c r="M28" s="3">
        <v>1</v>
      </c>
      <c r="N28" s="3">
        <v>8</v>
      </c>
      <c r="O28" s="3">
        <v>3</v>
      </c>
      <c r="P28" s="43"/>
      <c r="Q28" s="43"/>
    </row>
    <row r="29" spans="2:17" x14ac:dyDescent="0.25">
      <c r="B29" s="5" t="s">
        <v>100</v>
      </c>
      <c r="C29" s="89"/>
      <c r="D29" s="74"/>
      <c r="E29" s="6" t="s">
        <v>101</v>
      </c>
      <c r="F29" s="3" t="s">
        <v>221</v>
      </c>
      <c r="G29" s="3">
        <v>2015</v>
      </c>
      <c r="H29" s="3">
        <v>4</v>
      </c>
      <c r="I29" s="3">
        <v>15</v>
      </c>
      <c r="J29" s="3">
        <v>10</v>
      </c>
      <c r="K29" s="24">
        <v>29</v>
      </c>
      <c r="L29" s="24">
        <v>9</v>
      </c>
      <c r="M29" s="24">
        <v>1</v>
      </c>
      <c r="N29" s="3">
        <v>5</v>
      </c>
      <c r="O29" s="3">
        <v>3</v>
      </c>
      <c r="P29" s="43"/>
      <c r="Q29" s="43"/>
    </row>
    <row r="30" spans="2:17" x14ac:dyDescent="0.25">
      <c r="B30" s="5" t="s">
        <v>102</v>
      </c>
      <c r="C30" s="89"/>
      <c r="D30" s="75" t="s">
        <v>103</v>
      </c>
      <c r="E30" s="6" t="s">
        <v>104</v>
      </c>
      <c r="F30" s="3" t="s">
        <v>221</v>
      </c>
      <c r="G30" s="3">
        <v>1996</v>
      </c>
      <c r="H30" s="3">
        <v>5</v>
      </c>
      <c r="I30" s="42">
        <v>16</v>
      </c>
      <c r="J30" s="3">
        <v>14</v>
      </c>
      <c r="K30" s="24">
        <v>31</v>
      </c>
      <c r="L30" s="24">
        <v>6</v>
      </c>
      <c r="M30" s="24">
        <v>2</v>
      </c>
      <c r="N30" s="39">
        <v>13</v>
      </c>
      <c r="O30" s="3">
        <v>4</v>
      </c>
      <c r="P30" s="43"/>
      <c r="Q30" s="43"/>
    </row>
    <row r="31" spans="2:17" x14ac:dyDescent="0.25">
      <c r="B31" s="5" t="s">
        <v>105</v>
      </c>
      <c r="C31" s="89"/>
      <c r="D31" s="75"/>
      <c r="E31" s="6" t="s">
        <v>106</v>
      </c>
      <c r="F31" s="3" t="s">
        <v>221</v>
      </c>
      <c r="G31" s="3">
        <v>2015</v>
      </c>
      <c r="H31" s="3">
        <v>4</v>
      </c>
      <c r="I31" s="3">
        <v>15</v>
      </c>
      <c r="J31" s="3">
        <v>16</v>
      </c>
      <c r="K31" s="24">
        <v>34</v>
      </c>
      <c r="L31" s="24">
        <v>12</v>
      </c>
      <c r="M31" s="24">
        <v>3</v>
      </c>
      <c r="N31" s="3">
        <v>8</v>
      </c>
      <c r="O31" s="3">
        <v>3</v>
      </c>
      <c r="P31" s="43"/>
      <c r="Q31" s="43"/>
    </row>
    <row r="32" spans="2:17" x14ac:dyDescent="0.25">
      <c r="B32" s="5" t="s">
        <v>107</v>
      </c>
      <c r="C32" s="89"/>
      <c r="D32" s="5" t="s">
        <v>108</v>
      </c>
      <c r="E32" s="6" t="s">
        <v>109</v>
      </c>
      <c r="F32" s="3" t="s">
        <v>221</v>
      </c>
      <c r="G32" s="3">
        <v>2007</v>
      </c>
      <c r="H32" s="3">
        <v>5</v>
      </c>
      <c r="I32" s="3">
        <v>24</v>
      </c>
      <c r="J32" s="3">
        <v>18</v>
      </c>
      <c r="K32" s="24">
        <v>45</v>
      </c>
      <c r="L32" s="24">
        <v>14</v>
      </c>
      <c r="M32" s="24">
        <v>4</v>
      </c>
      <c r="N32" s="3">
        <v>13</v>
      </c>
      <c r="O32" s="3">
        <v>4</v>
      </c>
      <c r="P32" s="43"/>
      <c r="Q32" s="43"/>
    </row>
    <row r="33" spans="2:17" x14ac:dyDescent="0.25">
      <c r="B33" s="5" t="s">
        <v>110</v>
      </c>
      <c r="C33" s="89"/>
      <c r="D33" s="75" t="s">
        <v>111</v>
      </c>
      <c r="E33" s="6" t="s">
        <v>56</v>
      </c>
      <c r="F33" s="3" t="s">
        <v>221</v>
      </c>
      <c r="G33" s="3">
        <v>1998</v>
      </c>
      <c r="H33" s="3">
        <v>5</v>
      </c>
      <c r="I33" s="3">
        <v>29</v>
      </c>
      <c r="J33" s="3">
        <v>17</v>
      </c>
      <c r="K33" s="24">
        <v>44</v>
      </c>
      <c r="L33" s="24">
        <v>15</v>
      </c>
      <c r="M33" s="24">
        <v>0</v>
      </c>
      <c r="N33" s="3">
        <v>14</v>
      </c>
      <c r="O33" s="3">
        <v>4</v>
      </c>
      <c r="P33" s="43"/>
      <c r="Q33" s="43"/>
    </row>
    <row r="34" spans="2:17" x14ac:dyDescent="0.25">
      <c r="B34" s="5" t="s">
        <v>112</v>
      </c>
      <c r="C34" s="89"/>
      <c r="D34" s="75"/>
      <c r="E34" s="6" t="s">
        <v>113</v>
      </c>
      <c r="F34" s="3" t="s">
        <v>222</v>
      </c>
      <c r="G34" s="3">
        <v>2015</v>
      </c>
      <c r="H34" s="3">
        <v>3</v>
      </c>
      <c r="I34" s="3">
        <v>31</v>
      </c>
      <c r="J34" s="3">
        <v>30</v>
      </c>
      <c r="K34" s="24">
        <v>119</v>
      </c>
      <c r="L34" s="24">
        <v>31</v>
      </c>
      <c r="M34" s="24">
        <v>1</v>
      </c>
      <c r="N34" s="3">
        <v>0</v>
      </c>
      <c r="O34" s="3">
        <v>0</v>
      </c>
      <c r="P34" s="43"/>
      <c r="Q34" s="43"/>
    </row>
    <row r="35" spans="2:17" x14ac:dyDescent="0.25">
      <c r="B35" s="5" t="s">
        <v>114</v>
      </c>
      <c r="C35" s="89"/>
      <c r="D35" s="75" t="s">
        <v>115</v>
      </c>
      <c r="E35" s="6" t="s">
        <v>116</v>
      </c>
      <c r="F35" s="3" t="s">
        <v>221</v>
      </c>
      <c r="G35" s="3">
        <v>1995</v>
      </c>
      <c r="H35" s="3">
        <v>6</v>
      </c>
      <c r="I35" s="3">
        <v>35</v>
      </c>
      <c r="J35" s="3">
        <v>25</v>
      </c>
      <c r="K35" s="24">
        <v>49</v>
      </c>
      <c r="L35" s="24">
        <v>16</v>
      </c>
      <c r="M35" s="24">
        <v>3</v>
      </c>
      <c r="N35" s="3" t="s">
        <v>220</v>
      </c>
      <c r="O35" s="3">
        <v>5</v>
      </c>
      <c r="P35" s="43"/>
      <c r="Q35" s="43"/>
    </row>
    <row r="36" spans="2:17" x14ac:dyDescent="0.25">
      <c r="B36" s="5" t="s">
        <v>117</v>
      </c>
      <c r="C36" s="89"/>
      <c r="D36" s="75"/>
      <c r="E36" s="6" t="s">
        <v>118</v>
      </c>
      <c r="F36" s="3" t="s">
        <v>221</v>
      </c>
      <c r="G36" s="3">
        <v>2005</v>
      </c>
      <c r="H36" s="3">
        <v>5</v>
      </c>
      <c r="I36" s="3">
        <v>27</v>
      </c>
      <c r="J36" s="3">
        <v>14</v>
      </c>
      <c r="K36" s="24">
        <v>47</v>
      </c>
      <c r="L36" s="24">
        <v>9</v>
      </c>
      <c r="M36" s="24">
        <v>8</v>
      </c>
      <c r="N36" s="3">
        <v>13</v>
      </c>
      <c r="O36" s="3">
        <v>4</v>
      </c>
      <c r="P36" s="43"/>
      <c r="Q36" s="43"/>
    </row>
    <row r="37" spans="2:17" x14ac:dyDescent="0.25">
      <c r="B37" s="5" t="s">
        <v>119</v>
      </c>
      <c r="C37" s="89"/>
      <c r="D37" s="75"/>
      <c r="E37" s="6" t="s">
        <v>237</v>
      </c>
      <c r="F37" s="3" t="s">
        <v>222</v>
      </c>
      <c r="G37" s="16">
        <v>2013</v>
      </c>
      <c r="H37" s="16">
        <v>4</v>
      </c>
      <c r="I37" s="3">
        <v>11</v>
      </c>
      <c r="J37" s="3">
        <v>11</v>
      </c>
      <c r="K37" s="24">
        <v>25</v>
      </c>
      <c r="L37" s="24">
        <v>9</v>
      </c>
      <c r="M37" s="24" t="s">
        <v>164</v>
      </c>
      <c r="N37" s="3">
        <v>0</v>
      </c>
      <c r="O37" s="3">
        <v>0</v>
      </c>
      <c r="P37" s="43"/>
      <c r="Q37" s="43"/>
    </row>
    <row r="38" spans="2:17" x14ac:dyDescent="0.25">
      <c r="B38" s="5" t="s">
        <v>120</v>
      </c>
      <c r="C38" s="89"/>
      <c r="D38" s="75" t="s">
        <v>121</v>
      </c>
      <c r="E38" s="6" t="s">
        <v>122</v>
      </c>
      <c r="F38" s="3" t="s">
        <v>221</v>
      </c>
      <c r="G38" s="3">
        <v>2006</v>
      </c>
      <c r="H38" s="3">
        <v>4</v>
      </c>
      <c r="I38" s="3">
        <v>50</v>
      </c>
      <c r="J38" s="3">
        <v>18</v>
      </c>
      <c r="K38" s="3">
        <v>32</v>
      </c>
      <c r="L38" s="3">
        <v>9</v>
      </c>
      <c r="M38" s="3">
        <v>9</v>
      </c>
      <c r="N38" s="3">
        <v>11</v>
      </c>
      <c r="O38" s="3">
        <v>3</v>
      </c>
      <c r="P38" s="43"/>
      <c r="Q38" s="43"/>
    </row>
    <row r="39" spans="2:17" x14ac:dyDescent="0.25">
      <c r="B39" s="5" t="s">
        <v>123</v>
      </c>
      <c r="C39" s="89"/>
      <c r="D39" s="75"/>
      <c r="E39" s="6" t="s">
        <v>238</v>
      </c>
      <c r="F39" s="3" t="s">
        <v>222</v>
      </c>
      <c r="G39" s="3">
        <v>2019</v>
      </c>
      <c r="H39" s="3">
        <v>5</v>
      </c>
      <c r="I39" s="3">
        <v>15</v>
      </c>
      <c r="J39" s="3">
        <v>16</v>
      </c>
      <c r="K39" s="3">
        <v>30</v>
      </c>
      <c r="L39" s="3">
        <v>5</v>
      </c>
      <c r="M39" s="3">
        <v>7</v>
      </c>
      <c r="N39" s="3">
        <v>0</v>
      </c>
      <c r="O39" s="3">
        <v>0</v>
      </c>
      <c r="P39" s="43"/>
      <c r="Q39" s="43"/>
    </row>
    <row r="40" spans="2:17" x14ac:dyDescent="0.25">
      <c r="B40" s="5" t="s">
        <v>124</v>
      </c>
      <c r="C40" s="89"/>
      <c r="D40" s="87" t="s">
        <v>125</v>
      </c>
      <c r="E40" s="6" t="s">
        <v>126</v>
      </c>
      <c r="F40" s="3" t="s">
        <v>221</v>
      </c>
      <c r="G40" s="3">
        <v>2010</v>
      </c>
      <c r="H40" s="3">
        <v>3</v>
      </c>
      <c r="I40" s="3">
        <v>21</v>
      </c>
      <c r="J40" s="3">
        <v>17</v>
      </c>
      <c r="K40" s="24">
        <v>38</v>
      </c>
      <c r="L40" s="24">
        <v>6</v>
      </c>
      <c r="M40" s="24">
        <v>2</v>
      </c>
      <c r="N40" s="3">
        <v>4</v>
      </c>
      <c r="O40" s="3">
        <v>3</v>
      </c>
      <c r="P40" s="43"/>
      <c r="Q40" s="43"/>
    </row>
    <row r="41" spans="2:17" x14ac:dyDescent="0.25">
      <c r="B41" s="5" t="s">
        <v>127</v>
      </c>
      <c r="C41" s="89"/>
      <c r="D41" s="88"/>
      <c r="E41" s="6" t="s">
        <v>239</v>
      </c>
      <c r="F41" s="3" t="s">
        <v>222</v>
      </c>
      <c r="G41" s="3">
        <v>2024</v>
      </c>
      <c r="H41" s="3">
        <v>4</v>
      </c>
      <c r="I41" s="3">
        <v>15</v>
      </c>
      <c r="J41" s="3">
        <v>10</v>
      </c>
      <c r="K41" s="24">
        <v>17</v>
      </c>
      <c r="L41" s="24">
        <v>0</v>
      </c>
      <c r="M41" s="24">
        <v>0</v>
      </c>
      <c r="N41" s="3">
        <v>0</v>
      </c>
      <c r="O41" s="3">
        <v>0</v>
      </c>
      <c r="P41" s="43"/>
      <c r="Q41" s="43"/>
    </row>
    <row r="42" spans="2:17" x14ac:dyDescent="0.25">
      <c r="B42" s="5" t="s">
        <v>128</v>
      </c>
      <c r="C42" s="89"/>
      <c r="D42" s="5" t="s">
        <v>129</v>
      </c>
      <c r="E42" s="6" t="s">
        <v>130</v>
      </c>
      <c r="F42" s="3" t="s">
        <v>221</v>
      </c>
      <c r="G42" s="3">
        <v>2002</v>
      </c>
      <c r="H42" s="3">
        <v>5</v>
      </c>
      <c r="I42" s="3">
        <v>26</v>
      </c>
      <c r="J42" s="3">
        <v>10</v>
      </c>
      <c r="K42" s="24">
        <v>26</v>
      </c>
      <c r="L42" s="24">
        <v>7</v>
      </c>
      <c r="M42" s="24">
        <v>1</v>
      </c>
      <c r="N42" s="3">
        <v>14</v>
      </c>
      <c r="O42" s="3">
        <v>4</v>
      </c>
      <c r="P42" s="43"/>
      <c r="Q42" s="43"/>
    </row>
    <row r="43" spans="2:17" x14ac:dyDescent="0.25">
      <c r="B43" s="5" t="s">
        <v>131</v>
      </c>
      <c r="C43" s="89"/>
      <c r="D43" s="75" t="s">
        <v>132</v>
      </c>
      <c r="E43" s="6" t="s">
        <v>133</v>
      </c>
      <c r="F43" s="3" t="s">
        <v>221</v>
      </c>
      <c r="G43" s="3">
        <v>1998</v>
      </c>
      <c r="H43" s="3">
        <v>4</v>
      </c>
      <c r="I43" s="3">
        <v>22</v>
      </c>
      <c r="J43" s="3">
        <v>19</v>
      </c>
      <c r="K43" s="24">
        <v>49</v>
      </c>
      <c r="L43" s="24">
        <v>15</v>
      </c>
      <c r="M43" s="24">
        <v>2</v>
      </c>
      <c r="N43" s="3">
        <v>8</v>
      </c>
      <c r="O43" s="3">
        <v>3</v>
      </c>
      <c r="P43" s="43"/>
      <c r="Q43" s="43"/>
    </row>
    <row r="44" spans="2:17" x14ac:dyDescent="0.25">
      <c r="B44" s="5" t="s">
        <v>134</v>
      </c>
      <c r="C44" s="89"/>
      <c r="D44" s="75"/>
      <c r="E44" s="6" t="s">
        <v>240</v>
      </c>
      <c r="F44" s="3" t="s">
        <v>222</v>
      </c>
      <c r="G44" s="3">
        <v>2020</v>
      </c>
      <c r="H44" s="3">
        <v>4</v>
      </c>
      <c r="I44" s="3">
        <v>16</v>
      </c>
      <c r="J44" s="3">
        <v>17</v>
      </c>
      <c r="K44" s="24">
        <v>44</v>
      </c>
      <c r="L44" s="24">
        <v>10</v>
      </c>
      <c r="M44" s="24">
        <v>3</v>
      </c>
      <c r="N44" s="3">
        <v>0</v>
      </c>
      <c r="O44" s="3">
        <v>0</v>
      </c>
      <c r="P44" s="43"/>
      <c r="Q44" s="43"/>
    </row>
    <row r="45" spans="2:17" x14ac:dyDescent="0.25">
      <c r="B45" s="5" t="s">
        <v>135</v>
      </c>
      <c r="C45" s="89"/>
      <c r="D45" s="75" t="s">
        <v>136</v>
      </c>
      <c r="E45" s="6" t="s">
        <v>241</v>
      </c>
      <c r="F45" s="3" t="s">
        <v>221</v>
      </c>
      <c r="G45" s="3">
        <v>2013</v>
      </c>
      <c r="H45" s="3">
        <v>4</v>
      </c>
      <c r="I45" s="3">
        <v>29</v>
      </c>
      <c r="J45" s="3">
        <v>9</v>
      </c>
      <c r="K45" s="24">
        <v>19</v>
      </c>
      <c r="L45" s="24">
        <v>4</v>
      </c>
      <c r="M45" s="24">
        <v>5</v>
      </c>
      <c r="N45" s="3">
        <v>0</v>
      </c>
      <c r="O45" s="3">
        <v>3</v>
      </c>
      <c r="P45" s="43"/>
      <c r="Q45" s="43"/>
    </row>
    <row r="46" spans="2:17" x14ac:dyDescent="0.25">
      <c r="B46" s="5" t="s">
        <v>137</v>
      </c>
      <c r="C46" s="86"/>
      <c r="D46" s="75"/>
      <c r="E46" s="6" t="s">
        <v>138</v>
      </c>
      <c r="F46" s="3" t="s">
        <v>221</v>
      </c>
      <c r="G46" s="3">
        <v>1998</v>
      </c>
      <c r="H46" s="3">
        <v>6</v>
      </c>
      <c r="I46" s="3">
        <v>91</v>
      </c>
      <c r="J46" s="3">
        <v>17</v>
      </c>
      <c r="K46" s="24">
        <v>37</v>
      </c>
      <c r="L46" s="24">
        <v>14</v>
      </c>
      <c r="M46" s="24">
        <v>1</v>
      </c>
      <c r="N46" s="3" t="s">
        <v>220</v>
      </c>
      <c r="O46" s="3">
        <v>5</v>
      </c>
      <c r="P46" s="43"/>
      <c r="Q46" s="43"/>
    </row>
    <row r="47" spans="2:17" x14ac:dyDescent="0.25">
      <c r="B47" s="5" t="s">
        <v>139</v>
      </c>
      <c r="C47" s="79" t="s">
        <v>140</v>
      </c>
      <c r="D47" s="75" t="s">
        <v>141</v>
      </c>
      <c r="E47" s="6" t="s">
        <v>142</v>
      </c>
      <c r="F47" s="3" t="s">
        <v>221</v>
      </c>
      <c r="G47" s="3">
        <v>1996</v>
      </c>
      <c r="H47" s="3">
        <v>6</v>
      </c>
      <c r="I47" s="3">
        <v>35</v>
      </c>
      <c r="J47" s="3">
        <v>20</v>
      </c>
      <c r="K47" s="24">
        <v>39</v>
      </c>
      <c r="L47" s="24">
        <v>11</v>
      </c>
      <c r="M47" s="24">
        <v>1</v>
      </c>
      <c r="N47" s="3" t="s">
        <v>220</v>
      </c>
      <c r="O47" s="3">
        <v>5</v>
      </c>
      <c r="P47" s="43"/>
      <c r="Q47" s="43"/>
    </row>
    <row r="48" spans="2:17" x14ac:dyDescent="0.25">
      <c r="B48" s="5" t="s">
        <v>143</v>
      </c>
      <c r="C48" s="79"/>
      <c r="D48" s="75"/>
      <c r="E48" s="6" t="s">
        <v>142</v>
      </c>
      <c r="F48" s="3" t="s">
        <v>222</v>
      </c>
      <c r="G48" s="3">
        <v>2011</v>
      </c>
      <c r="H48" s="3">
        <v>4</v>
      </c>
      <c r="I48" s="3">
        <v>46</v>
      </c>
      <c r="J48" s="3">
        <v>37</v>
      </c>
      <c r="K48" s="24">
        <v>43</v>
      </c>
      <c r="L48" s="24">
        <v>2</v>
      </c>
      <c r="M48" s="24">
        <v>3</v>
      </c>
      <c r="N48" s="3">
        <v>0</v>
      </c>
      <c r="O48" s="3">
        <v>0</v>
      </c>
      <c r="P48" s="43"/>
      <c r="Q48" s="43"/>
    </row>
    <row r="49" spans="2:17" x14ac:dyDescent="0.25">
      <c r="B49" s="5" t="s">
        <v>144</v>
      </c>
      <c r="C49" s="79"/>
      <c r="D49" s="75"/>
      <c r="E49" s="6" t="s">
        <v>242</v>
      </c>
      <c r="F49" s="3" t="s">
        <v>222</v>
      </c>
      <c r="G49" s="16">
        <v>2017</v>
      </c>
      <c r="H49" s="16">
        <v>4</v>
      </c>
      <c r="I49" s="3">
        <v>0</v>
      </c>
      <c r="J49" s="3" t="s">
        <v>164</v>
      </c>
      <c r="K49" s="24">
        <v>10</v>
      </c>
      <c r="L49" s="24">
        <v>4</v>
      </c>
      <c r="M49" s="24">
        <v>1</v>
      </c>
      <c r="N49" s="3">
        <v>0</v>
      </c>
      <c r="O49" s="3">
        <v>0</v>
      </c>
      <c r="P49" s="43"/>
      <c r="Q49" s="43"/>
    </row>
    <row r="50" spans="2:17" x14ac:dyDescent="0.25">
      <c r="B50" s="5" t="s">
        <v>145</v>
      </c>
      <c r="C50" s="79"/>
      <c r="D50" s="5" t="s">
        <v>146</v>
      </c>
      <c r="E50" s="6" t="s">
        <v>147</v>
      </c>
      <c r="F50" s="3" t="s">
        <v>221</v>
      </c>
      <c r="G50" s="3">
        <v>2001</v>
      </c>
      <c r="H50" s="3">
        <v>6</v>
      </c>
      <c r="I50" s="3">
        <v>31</v>
      </c>
      <c r="J50" s="3">
        <v>32</v>
      </c>
      <c r="K50" s="24">
        <v>88</v>
      </c>
      <c r="L50" s="24">
        <v>27</v>
      </c>
      <c r="M50" s="24">
        <v>1</v>
      </c>
      <c r="N50" s="3" t="s">
        <v>220</v>
      </c>
      <c r="O50" s="3">
        <v>6</v>
      </c>
      <c r="P50" s="43"/>
      <c r="Q50" s="43"/>
    </row>
    <row r="51" spans="2:17" x14ac:dyDescent="0.25">
      <c r="B51" s="5" t="s">
        <v>148</v>
      </c>
      <c r="C51" s="79"/>
      <c r="D51" s="5" t="s">
        <v>51</v>
      </c>
      <c r="E51" s="6" t="s">
        <v>149</v>
      </c>
      <c r="F51" s="3" t="s">
        <v>221</v>
      </c>
      <c r="G51" s="3">
        <v>1994</v>
      </c>
      <c r="H51" s="3">
        <v>5</v>
      </c>
      <c r="I51" s="3">
        <v>34</v>
      </c>
      <c r="J51" s="3">
        <v>9</v>
      </c>
      <c r="K51" s="24">
        <v>34</v>
      </c>
      <c r="L51" s="24">
        <v>7</v>
      </c>
      <c r="M51" s="24">
        <v>1</v>
      </c>
      <c r="N51" s="3">
        <v>13</v>
      </c>
      <c r="O51" s="3">
        <v>4</v>
      </c>
      <c r="P51" s="43"/>
      <c r="Q51" s="43"/>
    </row>
    <row r="52" spans="2:17" x14ac:dyDescent="0.25">
      <c r="B52" s="5" t="s">
        <v>150</v>
      </c>
      <c r="C52" s="79"/>
      <c r="D52" s="75" t="s">
        <v>151</v>
      </c>
      <c r="E52" s="6" t="s">
        <v>152</v>
      </c>
      <c r="F52" s="3" t="s">
        <v>221</v>
      </c>
      <c r="G52" s="3">
        <v>2011</v>
      </c>
      <c r="H52" s="3">
        <v>4</v>
      </c>
      <c r="I52" s="3">
        <v>30</v>
      </c>
      <c r="J52" s="3">
        <v>9</v>
      </c>
      <c r="K52" s="24">
        <v>21</v>
      </c>
      <c r="L52" s="24">
        <v>7</v>
      </c>
      <c r="M52" s="24">
        <v>0</v>
      </c>
      <c r="N52" s="3">
        <v>8</v>
      </c>
      <c r="O52" s="3">
        <v>3</v>
      </c>
      <c r="P52" s="43"/>
      <c r="Q52" s="43"/>
    </row>
    <row r="53" spans="2:17" x14ac:dyDescent="0.25">
      <c r="B53" s="5" t="s">
        <v>153</v>
      </c>
      <c r="C53" s="79"/>
      <c r="D53" s="75"/>
      <c r="E53" s="6" t="s">
        <v>154</v>
      </c>
      <c r="F53" s="3" t="s">
        <v>221</v>
      </c>
      <c r="G53" s="3">
        <v>1992</v>
      </c>
      <c r="H53" s="3">
        <v>7</v>
      </c>
      <c r="I53" s="3">
        <v>24</v>
      </c>
      <c r="J53" s="3">
        <v>15</v>
      </c>
      <c r="K53" s="24">
        <v>44</v>
      </c>
      <c r="L53" s="24">
        <v>11</v>
      </c>
      <c r="M53" s="24">
        <v>0</v>
      </c>
      <c r="N53" s="3" t="s">
        <v>220</v>
      </c>
      <c r="O53" s="3">
        <v>6</v>
      </c>
      <c r="P53" s="43"/>
      <c r="Q53" s="43"/>
    </row>
    <row r="54" spans="2:17" x14ac:dyDescent="0.25">
      <c r="B54" s="5" t="s">
        <v>155</v>
      </c>
      <c r="C54" s="79"/>
      <c r="D54" s="75" t="s">
        <v>156</v>
      </c>
      <c r="E54" s="6" t="s">
        <v>157</v>
      </c>
      <c r="F54" s="3" t="s">
        <v>221</v>
      </c>
      <c r="G54" s="3">
        <v>2010</v>
      </c>
      <c r="H54" s="3">
        <v>4</v>
      </c>
      <c r="I54" s="3">
        <v>15</v>
      </c>
      <c r="J54" s="3">
        <v>8</v>
      </c>
      <c r="K54" s="24">
        <v>22</v>
      </c>
      <c r="L54" s="24">
        <v>5</v>
      </c>
      <c r="M54" s="24">
        <v>0</v>
      </c>
      <c r="N54" s="3">
        <v>10</v>
      </c>
      <c r="O54" s="3">
        <v>3</v>
      </c>
      <c r="P54" s="43"/>
      <c r="Q54" s="43"/>
    </row>
    <row r="55" spans="2:17" x14ac:dyDescent="0.25">
      <c r="B55" s="5" t="s">
        <v>158</v>
      </c>
      <c r="C55" s="79"/>
      <c r="D55" s="75"/>
      <c r="E55" s="6" t="s">
        <v>159</v>
      </c>
      <c r="F55" s="3" t="s">
        <v>221</v>
      </c>
      <c r="G55" s="3">
        <v>1999</v>
      </c>
      <c r="H55" s="3">
        <v>5</v>
      </c>
      <c r="I55" s="3">
        <v>15</v>
      </c>
      <c r="J55" s="3">
        <v>15</v>
      </c>
      <c r="K55" s="24">
        <v>39</v>
      </c>
      <c r="L55" s="24">
        <v>11</v>
      </c>
      <c r="M55" s="24">
        <v>0</v>
      </c>
      <c r="N55" s="3">
        <v>17</v>
      </c>
      <c r="O55" s="3">
        <v>4</v>
      </c>
      <c r="P55" s="43"/>
      <c r="Q55" s="43"/>
    </row>
    <row r="56" spans="2:17" x14ac:dyDescent="0.25">
      <c r="B56" s="5" t="s">
        <v>160</v>
      </c>
      <c r="C56" s="79"/>
      <c r="D56" s="5" t="s">
        <v>161</v>
      </c>
      <c r="E56" s="6" t="s">
        <v>162</v>
      </c>
      <c r="F56" s="3" t="s">
        <v>221</v>
      </c>
      <c r="G56" s="3">
        <v>2003</v>
      </c>
      <c r="H56" s="3">
        <v>4</v>
      </c>
      <c r="I56" s="42">
        <v>36</v>
      </c>
      <c r="J56" s="3">
        <v>35</v>
      </c>
      <c r="K56" s="40">
        <v>86</v>
      </c>
      <c r="L56" s="40">
        <v>24</v>
      </c>
      <c r="M56" s="40">
        <v>0</v>
      </c>
      <c r="N56" s="39">
        <v>14</v>
      </c>
      <c r="O56" s="3">
        <v>3</v>
      </c>
      <c r="P56" s="43"/>
      <c r="Q56" s="43"/>
    </row>
    <row r="57" spans="2:17" ht="25.5" x14ac:dyDescent="0.25">
      <c r="B57" s="5" t="s">
        <v>163</v>
      </c>
      <c r="C57" s="4" t="s">
        <v>164</v>
      </c>
      <c r="D57" s="4" t="s">
        <v>165</v>
      </c>
      <c r="E57" s="6" t="s">
        <v>166</v>
      </c>
      <c r="F57" s="3" t="s">
        <v>222</v>
      </c>
      <c r="G57" s="3">
        <v>2013</v>
      </c>
      <c r="H57" s="3">
        <v>4</v>
      </c>
      <c r="I57" s="3">
        <v>28</v>
      </c>
      <c r="J57" s="3">
        <v>30</v>
      </c>
      <c r="K57" s="41">
        <v>82</v>
      </c>
      <c r="L57" s="41">
        <v>19</v>
      </c>
      <c r="M57" s="41">
        <v>4</v>
      </c>
      <c r="N57" s="3">
        <v>0</v>
      </c>
      <c r="O57" s="3">
        <v>0</v>
      </c>
      <c r="P57" s="43"/>
      <c r="Q57" s="43"/>
    </row>
    <row r="58" spans="2:17" x14ac:dyDescent="0.25">
      <c r="B58" s="5" t="s">
        <v>164</v>
      </c>
      <c r="C58" s="4" t="s">
        <v>164</v>
      </c>
      <c r="D58" s="5" t="s">
        <v>136</v>
      </c>
      <c r="E58" s="6" t="s">
        <v>243</v>
      </c>
      <c r="F58" s="3" t="s">
        <v>221</v>
      </c>
      <c r="G58" s="3">
        <v>2014</v>
      </c>
      <c r="H58" s="3">
        <v>4</v>
      </c>
      <c r="I58" s="3">
        <v>0</v>
      </c>
      <c r="J58" s="3">
        <v>0</v>
      </c>
      <c r="K58" s="3">
        <v>0</v>
      </c>
      <c r="L58" s="3">
        <v>0</v>
      </c>
      <c r="M58" s="3" t="s">
        <v>164</v>
      </c>
      <c r="N58" s="3">
        <v>0</v>
      </c>
      <c r="O58" s="3">
        <v>0</v>
      </c>
      <c r="P58" s="43"/>
      <c r="Q58" s="43"/>
    </row>
    <row r="59" spans="2:17" x14ac:dyDescent="0.25">
      <c r="B59" s="76" t="s">
        <v>219</v>
      </c>
      <c r="C59" s="77"/>
      <c r="D59" s="77"/>
      <c r="E59" s="77"/>
      <c r="F59" s="77"/>
      <c r="G59" s="77"/>
      <c r="H59" s="78"/>
      <c r="I59" s="15">
        <f>SUM(I4:I58)</f>
        <v>1583</v>
      </c>
      <c r="J59" s="26">
        <f>SUM(J4:J57)</f>
        <v>1084</v>
      </c>
      <c r="K59" s="15">
        <f t="shared" ref="K59:O59" si="0">SUM(K4:K58)</f>
        <v>2563</v>
      </c>
      <c r="L59" s="15">
        <f t="shared" si="0"/>
        <v>653</v>
      </c>
      <c r="M59" s="15">
        <f t="shared" si="0"/>
        <v>211</v>
      </c>
      <c r="N59" s="15">
        <f t="shared" si="0"/>
        <v>335</v>
      </c>
      <c r="O59" s="15">
        <f t="shared" si="0"/>
        <v>150</v>
      </c>
      <c r="P59" s="43"/>
      <c r="Q59" s="43"/>
    </row>
    <row r="60" spans="2:17" x14ac:dyDescent="0.25">
      <c r="B60" s="44"/>
      <c r="C60" s="44"/>
      <c r="D60" s="44"/>
      <c r="E60" s="44"/>
      <c r="F60" s="44"/>
      <c r="G60" s="44"/>
      <c r="H60" s="44"/>
      <c r="I60" s="45"/>
      <c r="J60" s="46"/>
      <c r="K60" s="45"/>
      <c r="L60" s="45"/>
      <c r="M60" s="45"/>
      <c r="N60" s="45"/>
      <c r="O60" s="45"/>
      <c r="P60" s="43"/>
      <c r="Q60" s="43"/>
    </row>
    <row r="61" spans="2:17" x14ac:dyDescent="0.25">
      <c r="B61" s="52" t="s">
        <v>232</v>
      </c>
      <c r="C61" s="49" t="s">
        <v>17</v>
      </c>
      <c r="D61" s="50">
        <v>1</v>
      </c>
      <c r="E61" s="83" t="s">
        <v>244</v>
      </c>
      <c r="F61" s="84"/>
      <c r="G61" s="84"/>
      <c r="H61" s="84"/>
      <c r="I61" s="45"/>
      <c r="J61" s="45"/>
      <c r="K61" s="45"/>
      <c r="L61" s="45"/>
      <c r="M61" s="45"/>
      <c r="N61" s="45"/>
      <c r="O61" s="45"/>
      <c r="P61" s="43"/>
      <c r="Q61" s="43"/>
    </row>
    <row r="62" spans="2:17" x14ac:dyDescent="0.25">
      <c r="B62" s="53" t="s">
        <v>233</v>
      </c>
      <c r="C62" s="49" t="s">
        <v>18</v>
      </c>
      <c r="D62" s="50">
        <v>2</v>
      </c>
      <c r="E62" s="83" t="s">
        <v>252</v>
      </c>
      <c r="F62" s="84"/>
      <c r="G62" s="84"/>
      <c r="H62" s="84"/>
      <c r="I62" s="45"/>
      <c r="J62" s="45"/>
      <c r="K62" s="45"/>
      <c r="L62" s="45"/>
      <c r="M62" s="45"/>
      <c r="N62" s="45"/>
      <c r="O62" s="45"/>
      <c r="P62" s="43"/>
      <c r="Q62" s="43"/>
    </row>
    <row r="63" spans="2:17" x14ac:dyDescent="0.25">
      <c r="B63" s="47"/>
      <c r="C63" s="47"/>
      <c r="D63" s="50">
        <v>3</v>
      </c>
      <c r="E63" s="83" t="s">
        <v>246</v>
      </c>
      <c r="F63" s="84"/>
      <c r="G63" s="84"/>
      <c r="H63" s="84"/>
      <c r="I63" s="45"/>
      <c r="J63" s="45"/>
      <c r="K63" s="45"/>
      <c r="L63" s="45"/>
      <c r="M63" s="45"/>
      <c r="N63" s="45"/>
      <c r="O63" s="45"/>
      <c r="P63" s="43"/>
      <c r="Q63" s="43"/>
    </row>
    <row r="64" spans="2:17" x14ac:dyDescent="0.25">
      <c r="B64" s="47"/>
      <c r="C64" s="47"/>
      <c r="D64" s="51" t="s">
        <v>223</v>
      </c>
      <c r="E64" s="83" t="s">
        <v>247</v>
      </c>
      <c r="F64" s="84"/>
      <c r="G64" s="84"/>
      <c r="H64" s="84"/>
      <c r="I64" s="45"/>
      <c r="J64" s="45"/>
      <c r="K64" s="45"/>
      <c r="L64" s="45"/>
      <c r="M64" s="45"/>
      <c r="N64" s="45"/>
      <c r="O64" s="45"/>
      <c r="P64" s="43"/>
      <c r="Q64" s="43"/>
    </row>
    <row r="65" spans="2:17" x14ac:dyDescent="0.25">
      <c r="B65" s="47"/>
      <c r="C65" s="47"/>
      <c r="D65" s="51" t="s">
        <v>224</v>
      </c>
      <c r="E65" s="83" t="s">
        <v>245</v>
      </c>
      <c r="F65" s="84"/>
      <c r="G65" s="84"/>
      <c r="H65" s="84"/>
      <c r="I65" s="45"/>
      <c r="J65" s="45"/>
      <c r="K65" s="45"/>
      <c r="L65" s="45"/>
      <c r="M65" s="45"/>
      <c r="N65" s="45"/>
      <c r="O65" s="45"/>
      <c r="P65" s="43"/>
      <c r="Q65" s="43"/>
    </row>
    <row r="66" spans="2:17" x14ac:dyDescent="0.25">
      <c r="B66" s="47"/>
      <c r="C66" s="47"/>
      <c r="D66" s="51" t="s">
        <v>225</v>
      </c>
      <c r="E66" s="83" t="s">
        <v>248</v>
      </c>
      <c r="F66" s="84"/>
      <c r="G66" s="84"/>
      <c r="H66" s="84"/>
      <c r="I66" s="45"/>
      <c r="J66" s="45"/>
      <c r="K66" s="45"/>
      <c r="L66" s="45"/>
      <c r="M66" s="45"/>
      <c r="N66" s="45"/>
      <c r="O66" s="45"/>
      <c r="P66" s="43"/>
      <c r="Q66" s="43"/>
    </row>
    <row r="67" spans="2:17" x14ac:dyDescent="0.25">
      <c r="B67" s="47"/>
      <c r="C67" s="47"/>
      <c r="D67" s="51" t="s">
        <v>226</v>
      </c>
      <c r="E67" s="83" t="s">
        <v>249</v>
      </c>
      <c r="F67" s="84"/>
      <c r="G67" s="84"/>
      <c r="H67" s="84"/>
      <c r="I67" s="45"/>
      <c r="J67" s="45"/>
      <c r="K67" s="45"/>
      <c r="L67" s="45"/>
      <c r="M67" s="45"/>
      <c r="N67" s="45"/>
      <c r="O67" s="45"/>
      <c r="P67" s="43"/>
      <c r="Q67" s="43"/>
    </row>
    <row r="68" spans="2:17" x14ac:dyDescent="0.25">
      <c r="B68" s="47"/>
      <c r="C68" s="47"/>
      <c r="D68" s="51" t="s">
        <v>227</v>
      </c>
      <c r="E68" s="83" t="s">
        <v>250</v>
      </c>
      <c r="F68" s="84"/>
      <c r="G68" s="84"/>
      <c r="H68" s="84"/>
      <c r="I68" s="45"/>
      <c r="J68" s="45"/>
      <c r="K68" s="45"/>
      <c r="L68" s="45"/>
      <c r="M68" s="45"/>
      <c r="N68" s="45"/>
      <c r="O68" s="45"/>
      <c r="P68" s="43"/>
      <c r="Q68" s="43"/>
    </row>
    <row r="69" spans="2:17" x14ac:dyDescent="0.25">
      <c r="B69" s="47"/>
      <c r="C69" s="47"/>
      <c r="D69" s="51" t="s">
        <v>228</v>
      </c>
      <c r="E69" s="83" t="s">
        <v>251</v>
      </c>
      <c r="F69" s="84"/>
      <c r="G69" s="84"/>
      <c r="H69" s="84"/>
      <c r="I69" s="45"/>
      <c r="J69" s="45"/>
      <c r="K69" s="45"/>
      <c r="L69" s="45"/>
      <c r="M69" s="45"/>
      <c r="N69" s="45"/>
      <c r="O69" s="45"/>
      <c r="P69" s="43"/>
      <c r="Q69" s="43"/>
    </row>
    <row r="70" spans="2:17" ht="21.75" customHeight="1" x14ac:dyDescent="0.25">
      <c r="B70" s="48"/>
      <c r="C70" s="48"/>
      <c r="D70" s="51" t="s">
        <v>229</v>
      </c>
      <c r="E70" s="91" t="s">
        <v>270</v>
      </c>
      <c r="F70" s="92"/>
      <c r="G70" s="92"/>
      <c r="H70" s="92"/>
      <c r="I70" s="45"/>
      <c r="J70" s="45"/>
      <c r="K70" s="45"/>
      <c r="L70" s="45"/>
      <c r="P70" s="43"/>
      <c r="Q70" s="43"/>
    </row>
    <row r="71" spans="2:17" x14ac:dyDescent="0.25">
      <c r="P71" s="43"/>
      <c r="Q71" s="43"/>
    </row>
    <row r="72" spans="2:17" ht="11.25" hidden="1" customHeight="1" x14ac:dyDescent="0.25">
      <c r="P72" s="43"/>
      <c r="Q72" s="43"/>
    </row>
    <row r="73" spans="2:17" hidden="1" x14ac:dyDescent="0.25">
      <c r="P73" s="43"/>
      <c r="Q73" s="43"/>
    </row>
    <row r="74" spans="2:17" hidden="1" x14ac:dyDescent="0.25">
      <c r="P74" s="43"/>
      <c r="Q74" s="43"/>
    </row>
    <row r="75" spans="2:17" hidden="1" x14ac:dyDescent="0.25">
      <c r="P75" s="43"/>
      <c r="Q75" s="43"/>
    </row>
    <row r="76" spans="2:17" hidden="1" x14ac:dyDescent="0.25">
      <c r="P76" s="43"/>
      <c r="Q76" s="43"/>
    </row>
    <row r="77" spans="2:17" hidden="1" x14ac:dyDescent="0.25">
      <c r="P77" s="43"/>
      <c r="Q77" s="43"/>
    </row>
    <row r="78" spans="2:17" hidden="1" x14ac:dyDescent="0.25">
      <c r="P78" s="43"/>
      <c r="Q78" s="43"/>
    </row>
    <row r="79" spans="2:17" hidden="1" x14ac:dyDescent="0.25">
      <c r="P79" s="43"/>
      <c r="Q79" s="43"/>
    </row>
    <row r="80" spans="2:17" hidden="1" x14ac:dyDescent="0.25">
      <c r="P80" s="43"/>
      <c r="Q80" s="43"/>
    </row>
    <row r="81" spans="16:17" hidden="1" x14ac:dyDescent="0.25">
      <c r="P81" s="43"/>
      <c r="Q81" s="43"/>
    </row>
    <row r="82" spans="16:17" hidden="1" x14ac:dyDescent="0.25">
      <c r="P82" s="43"/>
      <c r="Q82" s="43"/>
    </row>
    <row r="83" spans="16:17" hidden="1" x14ac:dyDescent="0.25">
      <c r="P83" s="43"/>
      <c r="Q83" s="43"/>
    </row>
    <row r="84" spans="16:17" hidden="1" x14ac:dyDescent="0.25">
      <c r="P84" s="43"/>
      <c r="Q84" s="43"/>
    </row>
    <row r="85" spans="16:17" hidden="1" x14ac:dyDescent="0.25">
      <c r="P85" s="43"/>
      <c r="Q85" s="43"/>
    </row>
    <row r="86" spans="16:17" hidden="1" x14ac:dyDescent="0.25">
      <c r="P86" s="43"/>
      <c r="Q86" s="43"/>
    </row>
    <row r="87" spans="16:17" hidden="1" x14ac:dyDescent="0.25">
      <c r="P87" s="43"/>
      <c r="Q87" s="43"/>
    </row>
    <row r="88" spans="16:17" hidden="1" x14ac:dyDescent="0.25">
      <c r="P88" s="43"/>
      <c r="Q88" s="43"/>
    </row>
    <row r="89" spans="16:17" hidden="1" x14ac:dyDescent="0.25">
      <c r="P89" s="43"/>
      <c r="Q89" s="43"/>
    </row>
    <row r="1048519" ht="0.75" hidden="1" customHeight="1" x14ac:dyDescent="0.25"/>
    <row r="1048537" ht="4.5" hidden="1" customHeight="1" x14ac:dyDescent="0.25"/>
    <row r="1048557" ht="9" hidden="1" customHeight="1" x14ac:dyDescent="0.25"/>
  </sheetData>
  <autoFilter ref="B3:O59" xr:uid="{E40A3583-AF79-4118-9779-53B417C04668}"/>
  <mergeCells count="33">
    <mergeCell ref="E68:H68"/>
    <mergeCell ref="E69:H69"/>
    <mergeCell ref="E70:H70"/>
    <mergeCell ref="E63:H63"/>
    <mergeCell ref="E64:H64"/>
    <mergeCell ref="E65:H65"/>
    <mergeCell ref="E66:H66"/>
    <mergeCell ref="E67:H67"/>
    <mergeCell ref="B1:O1"/>
    <mergeCell ref="E61:H61"/>
    <mergeCell ref="E62:H62"/>
    <mergeCell ref="C5:C7"/>
    <mergeCell ref="D6:D7"/>
    <mergeCell ref="C9:C10"/>
    <mergeCell ref="C11:C12"/>
    <mergeCell ref="D11:D12"/>
    <mergeCell ref="D43:D44"/>
    <mergeCell ref="D45:D46"/>
    <mergeCell ref="C13:C46"/>
    <mergeCell ref="D40:D41"/>
    <mergeCell ref="D13:D14"/>
    <mergeCell ref="D38:D39"/>
    <mergeCell ref="D23:D24"/>
    <mergeCell ref="D18:D20"/>
    <mergeCell ref="D27:D29"/>
    <mergeCell ref="D30:D31"/>
    <mergeCell ref="D33:D34"/>
    <mergeCell ref="D35:D37"/>
    <mergeCell ref="B59:H59"/>
    <mergeCell ref="C47:C56"/>
    <mergeCell ref="D47:D49"/>
    <mergeCell ref="D52:D53"/>
    <mergeCell ref="D54:D55"/>
  </mergeCells>
  <hyperlinks>
    <hyperlink ref="A1" location="Menu!A1" display="Menu" xr:uid="{2C097D70-E93A-4C1F-A3F1-8588C18A9C0E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5F2B-8412-449D-90BF-26FEB829F381}">
  <dimension ref="A1:Q46"/>
  <sheetViews>
    <sheetView showGridLines="0" workbookViewId="0">
      <selection activeCell="B1" sqref="B1:O1"/>
    </sheetView>
  </sheetViews>
  <sheetFormatPr defaultColWidth="0" defaultRowHeight="15" zeroHeight="1" x14ac:dyDescent="0.25"/>
  <cols>
    <col min="1" max="1" width="7" customWidth="1"/>
    <col min="2" max="2" width="14.42578125" style="8" bestFit="1" customWidth="1"/>
    <col min="3" max="3" width="17.7109375" style="8" customWidth="1"/>
    <col min="4" max="4" width="12" style="8" customWidth="1"/>
    <col min="5" max="5" width="41.28515625" style="8" customWidth="1"/>
    <col min="6" max="6" width="5.5703125" style="8" bestFit="1" customWidth="1"/>
    <col min="7" max="9" width="9.140625" style="8" customWidth="1"/>
    <col min="10" max="10" width="12.5703125" style="8" customWidth="1"/>
    <col min="11" max="11" width="13.85546875" style="8" customWidth="1"/>
    <col min="12" max="13" width="9.140625" style="8" customWidth="1"/>
    <col min="14" max="14" width="10.140625" style="8" customWidth="1"/>
    <col min="15" max="15" width="9.140625" style="8" customWidth="1"/>
    <col min="16" max="16" width="3.5703125" style="8" customWidth="1"/>
    <col min="17" max="17" width="0" hidden="1" customWidth="1"/>
    <col min="18" max="16384" width="9.140625" hidden="1"/>
  </cols>
  <sheetData>
    <row r="1" spans="1:15" x14ac:dyDescent="0.25">
      <c r="A1" s="11" t="s">
        <v>8</v>
      </c>
      <c r="B1" s="80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5" x14ac:dyDescent="0.25">
      <c r="B2" s="54"/>
    </row>
    <row r="3" spans="1:15" ht="38.25" x14ac:dyDescent="0.25">
      <c r="B3" s="14" t="s">
        <v>20</v>
      </c>
      <c r="C3" s="14" t="s">
        <v>21</v>
      </c>
      <c r="D3" s="14" t="s">
        <v>22</v>
      </c>
      <c r="E3" s="14" t="s">
        <v>11</v>
      </c>
      <c r="F3" s="14" t="s">
        <v>24</v>
      </c>
      <c r="G3" s="14" t="s">
        <v>25</v>
      </c>
      <c r="H3" s="14" t="s">
        <v>26</v>
      </c>
      <c r="I3" s="14" t="s">
        <v>12</v>
      </c>
      <c r="J3" s="14" t="s">
        <v>13</v>
      </c>
      <c r="K3" s="14" t="s">
        <v>14</v>
      </c>
      <c r="L3" s="14" t="s">
        <v>27</v>
      </c>
      <c r="M3" s="14" t="s">
        <v>15</v>
      </c>
      <c r="N3" s="14" t="s">
        <v>167</v>
      </c>
      <c r="O3" s="14" t="s">
        <v>29</v>
      </c>
    </row>
    <row r="4" spans="1:15" x14ac:dyDescent="0.25">
      <c r="B4" s="5" t="s">
        <v>187</v>
      </c>
      <c r="C4" s="93" t="s">
        <v>35</v>
      </c>
      <c r="D4" s="5" t="s">
        <v>36</v>
      </c>
      <c r="E4" s="5" t="s">
        <v>37</v>
      </c>
      <c r="F4" s="3" t="s">
        <v>259</v>
      </c>
      <c r="G4" s="3">
        <v>2012</v>
      </c>
      <c r="H4" s="3">
        <v>5</v>
      </c>
      <c r="I4" s="3">
        <v>25</v>
      </c>
      <c r="J4" s="3">
        <v>19</v>
      </c>
      <c r="K4" s="3">
        <v>55</v>
      </c>
      <c r="L4" s="3">
        <v>9</v>
      </c>
      <c r="M4" s="3">
        <v>1</v>
      </c>
      <c r="N4" s="3">
        <v>20</v>
      </c>
      <c r="O4" s="3">
        <v>5</v>
      </c>
    </row>
    <row r="5" spans="1:15" x14ac:dyDescent="0.25">
      <c r="B5" s="5" t="s">
        <v>188</v>
      </c>
      <c r="C5" s="94"/>
      <c r="D5" s="5" t="s">
        <v>39</v>
      </c>
      <c r="E5" s="5" t="s">
        <v>40</v>
      </c>
      <c r="F5" s="3" t="s">
        <v>259</v>
      </c>
      <c r="G5" s="3">
        <v>2007</v>
      </c>
      <c r="H5" s="3">
        <v>5</v>
      </c>
      <c r="I5" s="3">
        <v>32</v>
      </c>
      <c r="J5" s="3">
        <v>18</v>
      </c>
      <c r="K5" s="3">
        <v>87</v>
      </c>
      <c r="L5" s="3">
        <v>10</v>
      </c>
      <c r="M5" s="3">
        <v>4</v>
      </c>
      <c r="N5" s="3">
        <v>24</v>
      </c>
      <c r="O5" s="3">
        <v>5</v>
      </c>
    </row>
    <row r="6" spans="1:15" x14ac:dyDescent="0.25">
      <c r="B6" s="5" t="s">
        <v>169</v>
      </c>
      <c r="C6" s="93" t="s">
        <v>61</v>
      </c>
      <c r="D6" s="5" t="s">
        <v>62</v>
      </c>
      <c r="E6" s="5" t="s">
        <v>63</v>
      </c>
      <c r="F6" s="3" t="s">
        <v>259</v>
      </c>
      <c r="G6" s="3">
        <v>2006</v>
      </c>
      <c r="H6" s="3">
        <v>5</v>
      </c>
      <c r="I6" s="3">
        <v>47</v>
      </c>
      <c r="J6" s="3">
        <v>45</v>
      </c>
      <c r="K6" s="3">
        <v>3</v>
      </c>
      <c r="L6" s="3">
        <v>0</v>
      </c>
      <c r="M6" s="3">
        <v>0</v>
      </c>
      <c r="N6" s="3">
        <v>28</v>
      </c>
      <c r="O6" s="3">
        <v>5</v>
      </c>
    </row>
    <row r="7" spans="1:15" x14ac:dyDescent="0.25">
      <c r="B7" s="5" t="s">
        <v>170</v>
      </c>
      <c r="C7" s="90"/>
      <c r="D7" s="5" t="s">
        <v>67</v>
      </c>
      <c r="E7" s="5" t="s">
        <v>68</v>
      </c>
      <c r="F7" s="3" t="s">
        <v>259</v>
      </c>
      <c r="G7" s="3">
        <v>2016</v>
      </c>
      <c r="H7" s="3">
        <v>4</v>
      </c>
      <c r="I7" s="3">
        <v>20</v>
      </c>
      <c r="J7" s="3">
        <v>10</v>
      </c>
      <c r="K7" s="3">
        <v>5</v>
      </c>
      <c r="L7" s="3">
        <v>0</v>
      </c>
      <c r="M7" s="3">
        <v>0</v>
      </c>
      <c r="N7" s="3">
        <v>12</v>
      </c>
      <c r="O7" s="3">
        <v>4</v>
      </c>
    </row>
    <row r="8" spans="1:15" x14ac:dyDescent="0.25">
      <c r="B8" s="5" t="s">
        <v>171</v>
      </c>
      <c r="C8" s="90"/>
      <c r="D8" s="5" t="s">
        <v>70</v>
      </c>
      <c r="E8" s="5" t="s">
        <v>71</v>
      </c>
      <c r="F8" s="3" t="s">
        <v>259</v>
      </c>
      <c r="G8" s="3">
        <v>2012</v>
      </c>
      <c r="H8" s="3">
        <v>5</v>
      </c>
      <c r="I8" s="3">
        <v>76</v>
      </c>
      <c r="J8" s="3">
        <v>49</v>
      </c>
      <c r="K8" s="3">
        <v>70</v>
      </c>
      <c r="L8" s="3">
        <v>12</v>
      </c>
      <c r="M8" s="3">
        <v>3</v>
      </c>
      <c r="N8" s="3">
        <v>17</v>
      </c>
      <c r="O8" s="3">
        <v>5</v>
      </c>
    </row>
    <row r="9" spans="1:15" x14ac:dyDescent="0.25">
      <c r="B9" s="5" t="s">
        <v>168</v>
      </c>
      <c r="C9" s="90"/>
      <c r="D9" s="5" t="s">
        <v>76</v>
      </c>
      <c r="E9" s="5" t="s">
        <v>77</v>
      </c>
      <c r="F9" s="3" t="s">
        <v>259</v>
      </c>
      <c r="G9" s="3">
        <v>2019</v>
      </c>
      <c r="H9" s="3">
        <v>5</v>
      </c>
      <c r="I9" s="3">
        <v>18</v>
      </c>
      <c r="J9" s="3">
        <v>18</v>
      </c>
      <c r="K9" s="3">
        <v>89</v>
      </c>
      <c r="L9" s="3">
        <v>22</v>
      </c>
      <c r="M9" s="3">
        <v>17</v>
      </c>
      <c r="N9" s="3">
        <v>13</v>
      </c>
      <c r="O9" s="3">
        <v>5</v>
      </c>
    </row>
    <row r="10" spans="1:15" x14ac:dyDescent="0.25">
      <c r="B10" s="5" t="s">
        <v>172</v>
      </c>
      <c r="C10" s="90"/>
      <c r="D10" s="5" t="s">
        <v>81</v>
      </c>
      <c r="E10" s="5" t="s">
        <v>82</v>
      </c>
      <c r="F10" s="3" t="s">
        <v>259</v>
      </c>
      <c r="G10" s="3">
        <v>2024</v>
      </c>
      <c r="H10" s="3">
        <v>4</v>
      </c>
      <c r="I10" s="3">
        <v>13</v>
      </c>
      <c r="J10" s="3">
        <v>12</v>
      </c>
      <c r="K10" s="3">
        <v>224</v>
      </c>
      <c r="L10" s="3">
        <v>42</v>
      </c>
      <c r="M10" s="3">
        <v>3</v>
      </c>
      <c r="N10" s="3">
        <v>10</v>
      </c>
      <c r="O10" s="3">
        <v>4</v>
      </c>
    </row>
    <row r="11" spans="1:15" x14ac:dyDescent="0.25">
      <c r="B11" s="5" t="s">
        <v>253</v>
      </c>
      <c r="C11" s="90"/>
      <c r="D11" s="5" t="s">
        <v>84</v>
      </c>
      <c r="E11" s="5" t="s">
        <v>85</v>
      </c>
      <c r="F11" s="3" t="s">
        <v>259</v>
      </c>
      <c r="G11" s="3">
        <v>2025</v>
      </c>
      <c r="H11" s="3">
        <v>4</v>
      </c>
      <c r="I11" s="3">
        <v>15</v>
      </c>
      <c r="J11" s="3">
        <v>14</v>
      </c>
      <c r="K11" s="3">
        <v>62</v>
      </c>
      <c r="L11" s="3">
        <v>15</v>
      </c>
      <c r="M11" s="3">
        <v>8</v>
      </c>
      <c r="N11" s="3">
        <v>0</v>
      </c>
      <c r="O11" s="3">
        <v>0</v>
      </c>
    </row>
    <row r="12" spans="1:15" x14ac:dyDescent="0.25">
      <c r="B12" s="5" t="s">
        <v>173</v>
      </c>
      <c r="C12" s="90"/>
      <c r="D12" s="75" t="s">
        <v>87</v>
      </c>
      <c r="E12" s="5" t="s">
        <v>90</v>
      </c>
      <c r="F12" s="3" t="s">
        <v>259</v>
      </c>
      <c r="G12" s="3">
        <v>1994</v>
      </c>
      <c r="H12" s="3">
        <v>4</v>
      </c>
      <c r="I12" s="3">
        <v>53</v>
      </c>
      <c r="J12" s="3">
        <v>15</v>
      </c>
      <c r="K12" s="3">
        <v>103</v>
      </c>
      <c r="L12" s="3">
        <v>33</v>
      </c>
      <c r="M12" s="3">
        <v>0</v>
      </c>
      <c r="N12" s="3">
        <v>19</v>
      </c>
      <c r="O12" s="3">
        <v>4</v>
      </c>
    </row>
    <row r="13" spans="1:15" x14ac:dyDescent="0.25">
      <c r="B13" s="5" t="s">
        <v>174</v>
      </c>
      <c r="C13" s="90"/>
      <c r="D13" s="75"/>
      <c r="E13" s="5" t="s">
        <v>88</v>
      </c>
      <c r="F13" s="3" t="s">
        <v>259</v>
      </c>
      <c r="G13" s="3">
        <v>2019</v>
      </c>
      <c r="H13" s="3">
        <v>4</v>
      </c>
      <c r="I13" s="3">
        <v>15</v>
      </c>
      <c r="J13" s="3">
        <v>9</v>
      </c>
      <c r="K13" s="3">
        <v>29</v>
      </c>
      <c r="L13" s="3">
        <v>4</v>
      </c>
      <c r="M13" s="3">
        <v>1</v>
      </c>
      <c r="N13" s="3">
        <v>10</v>
      </c>
      <c r="O13" s="3">
        <v>4</v>
      </c>
    </row>
    <row r="14" spans="1:15" x14ac:dyDescent="0.25">
      <c r="B14" s="5" t="s">
        <v>175</v>
      </c>
      <c r="C14" s="90"/>
      <c r="D14" s="5" t="s">
        <v>92</v>
      </c>
      <c r="E14" s="5" t="s">
        <v>93</v>
      </c>
      <c r="F14" s="3" t="s">
        <v>259</v>
      </c>
      <c r="G14" s="3">
        <v>1994</v>
      </c>
      <c r="H14" s="3">
        <v>7</v>
      </c>
      <c r="I14" s="3">
        <v>42</v>
      </c>
      <c r="J14" s="3">
        <v>18</v>
      </c>
      <c r="K14" s="3">
        <v>70</v>
      </c>
      <c r="L14" s="3">
        <v>18</v>
      </c>
      <c r="M14" s="3">
        <v>3</v>
      </c>
      <c r="N14" s="3" t="s">
        <v>220</v>
      </c>
      <c r="O14" s="3">
        <v>7</v>
      </c>
    </row>
    <row r="15" spans="1:15" x14ac:dyDescent="0.25">
      <c r="B15" s="5" t="s">
        <v>176</v>
      </c>
      <c r="C15" s="90"/>
      <c r="D15" s="5" t="s">
        <v>48</v>
      </c>
      <c r="E15" s="5" t="s">
        <v>95</v>
      </c>
      <c r="F15" s="3" t="s">
        <v>259</v>
      </c>
      <c r="G15" s="3">
        <v>2001</v>
      </c>
      <c r="H15" s="3">
        <v>7</v>
      </c>
      <c r="I15" s="3">
        <v>152</v>
      </c>
      <c r="J15" s="3">
        <v>18</v>
      </c>
      <c r="K15" s="3">
        <v>62</v>
      </c>
      <c r="L15" s="3">
        <v>12</v>
      </c>
      <c r="M15" s="3">
        <v>5</v>
      </c>
      <c r="N15" s="3" t="s">
        <v>220</v>
      </c>
      <c r="O15" s="3">
        <v>7</v>
      </c>
    </row>
    <row r="16" spans="1:15" x14ac:dyDescent="0.25">
      <c r="B16" s="5" t="s">
        <v>177</v>
      </c>
      <c r="C16" s="90"/>
      <c r="D16" s="5" t="s">
        <v>97</v>
      </c>
      <c r="E16" s="5" t="s">
        <v>99</v>
      </c>
      <c r="F16" s="3" t="s">
        <v>259</v>
      </c>
      <c r="G16" s="3">
        <v>2024</v>
      </c>
      <c r="H16" s="3">
        <v>4</v>
      </c>
      <c r="I16" s="3">
        <v>15</v>
      </c>
      <c r="J16" s="3">
        <v>14</v>
      </c>
      <c r="K16" s="3">
        <v>16</v>
      </c>
      <c r="L16" s="3">
        <v>0</v>
      </c>
      <c r="M16" s="3">
        <v>0</v>
      </c>
      <c r="N16" s="3">
        <v>10</v>
      </c>
      <c r="O16" s="3">
        <v>4</v>
      </c>
    </row>
    <row r="17" spans="2:15" x14ac:dyDescent="0.25">
      <c r="B17" s="5" t="s">
        <v>178</v>
      </c>
      <c r="C17" s="90"/>
      <c r="D17" s="87" t="s">
        <v>103</v>
      </c>
      <c r="E17" s="5" t="s">
        <v>104</v>
      </c>
      <c r="F17" s="3" t="s">
        <v>259</v>
      </c>
      <c r="G17" s="3">
        <v>2007</v>
      </c>
      <c r="H17" s="3">
        <v>5</v>
      </c>
      <c r="I17" s="3">
        <v>11</v>
      </c>
      <c r="J17" s="3">
        <v>5</v>
      </c>
      <c r="K17" s="3">
        <v>112</v>
      </c>
      <c r="L17" s="3">
        <v>12</v>
      </c>
      <c r="M17" s="3">
        <v>11</v>
      </c>
      <c r="N17" s="3">
        <v>18</v>
      </c>
      <c r="O17" s="3">
        <v>5</v>
      </c>
    </row>
    <row r="18" spans="2:15" x14ac:dyDescent="0.25">
      <c r="B18" s="5" t="s">
        <v>254</v>
      </c>
      <c r="C18" s="90"/>
      <c r="D18" s="88"/>
      <c r="E18" s="5" t="s">
        <v>106</v>
      </c>
      <c r="F18" s="3" t="s">
        <v>259</v>
      </c>
      <c r="G18" s="3">
        <v>2025</v>
      </c>
      <c r="H18" s="3">
        <v>4</v>
      </c>
      <c r="I18" s="3">
        <v>7</v>
      </c>
      <c r="J18" s="3">
        <v>7</v>
      </c>
      <c r="K18" s="3">
        <v>27</v>
      </c>
      <c r="L18" s="3">
        <v>7</v>
      </c>
      <c r="M18" s="3">
        <v>1</v>
      </c>
      <c r="N18" s="3">
        <v>0</v>
      </c>
      <c r="O18" s="3">
        <v>0</v>
      </c>
    </row>
    <row r="19" spans="2:15" x14ac:dyDescent="0.25">
      <c r="B19" s="5" t="s">
        <v>179</v>
      </c>
      <c r="C19" s="90"/>
      <c r="D19" s="5" t="s">
        <v>108</v>
      </c>
      <c r="E19" s="5" t="s">
        <v>109</v>
      </c>
      <c r="F19" s="3" t="s">
        <v>259</v>
      </c>
      <c r="G19" s="3">
        <v>2019</v>
      </c>
      <c r="H19" s="3">
        <v>5</v>
      </c>
      <c r="I19" s="3">
        <v>15</v>
      </c>
      <c r="J19" s="3">
        <v>8</v>
      </c>
      <c r="K19" s="3">
        <v>14</v>
      </c>
      <c r="L19" s="3">
        <v>0</v>
      </c>
      <c r="M19" s="3">
        <v>0</v>
      </c>
      <c r="N19" s="3">
        <v>13</v>
      </c>
      <c r="O19" s="3">
        <v>5</v>
      </c>
    </row>
    <row r="20" spans="2:15" x14ac:dyDescent="0.25">
      <c r="B20" s="5" t="s">
        <v>180</v>
      </c>
      <c r="C20" s="90"/>
      <c r="D20" s="5" t="s">
        <v>111</v>
      </c>
      <c r="E20" s="5" t="s">
        <v>56</v>
      </c>
      <c r="F20" s="3" t="s">
        <v>259</v>
      </c>
      <c r="G20" s="3">
        <v>2003</v>
      </c>
      <c r="H20" s="3">
        <v>5</v>
      </c>
      <c r="I20" s="3">
        <v>19</v>
      </c>
      <c r="J20" s="3">
        <v>9</v>
      </c>
      <c r="K20" s="3">
        <v>86</v>
      </c>
      <c r="L20" s="3">
        <v>12</v>
      </c>
      <c r="M20" s="3">
        <v>5</v>
      </c>
      <c r="N20" s="3">
        <v>21</v>
      </c>
      <c r="O20" s="3">
        <v>5</v>
      </c>
    </row>
    <row r="21" spans="2:15" x14ac:dyDescent="0.25">
      <c r="B21" s="5" t="s">
        <v>181</v>
      </c>
      <c r="C21" s="90"/>
      <c r="D21" s="75" t="s">
        <v>115</v>
      </c>
      <c r="E21" s="5" t="s">
        <v>116</v>
      </c>
      <c r="F21" s="3" t="s">
        <v>259</v>
      </c>
      <c r="G21" s="3">
        <v>2009</v>
      </c>
      <c r="H21" s="3">
        <v>6</v>
      </c>
      <c r="I21" s="3">
        <v>24</v>
      </c>
      <c r="J21" s="3">
        <v>25</v>
      </c>
      <c r="K21" s="3">
        <v>59</v>
      </c>
      <c r="L21" s="3">
        <v>6</v>
      </c>
      <c r="M21" s="3">
        <v>3</v>
      </c>
      <c r="N21" s="3" t="s">
        <v>220</v>
      </c>
      <c r="O21" s="3">
        <v>6</v>
      </c>
    </row>
    <row r="22" spans="2:15" x14ac:dyDescent="0.25">
      <c r="B22" s="5" t="s">
        <v>182</v>
      </c>
      <c r="C22" s="90"/>
      <c r="D22" s="75"/>
      <c r="E22" s="5" t="s">
        <v>118</v>
      </c>
      <c r="F22" s="3" t="s">
        <v>259</v>
      </c>
      <c r="G22" s="3">
        <v>2015</v>
      </c>
      <c r="H22" s="3">
        <v>5</v>
      </c>
      <c r="I22" s="3">
        <v>15</v>
      </c>
      <c r="J22" s="3">
        <v>5</v>
      </c>
      <c r="K22" s="3">
        <v>57</v>
      </c>
      <c r="L22" s="3">
        <v>8</v>
      </c>
      <c r="M22" s="3">
        <v>0</v>
      </c>
      <c r="N22" s="3">
        <v>13</v>
      </c>
      <c r="O22" s="3">
        <v>5</v>
      </c>
    </row>
    <row r="23" spans="2:15" x14ac:dyDescent="0.25">
      <c r="B23" s="5" t="s">
        <v>256</v>
      </c>
      <c r="C23" s="90"/>
      <c r="D23" s="5" t="s">
        <v>121</v>
      </c>
      <c r="E23" s="5" t="s">
        <v>262</v>
      </c>
      <c r="F23" s="3" t="s">
        <v>259</v>
      </c>
      <c r="G23" s="3">
        <v>2025</v>
      </c>
      <c r="H23" s="3" t="s">
        <v>33</v>
      </c>
      <c r="I23" s="3">
        <v>8</v>
      </c>
      <c r="J23" s="3">
        <v>5</v>
      </c>
      <c r="K23" s="3">
        <v>69</v>
      </c>
      <c r="L23" s="3">
        <v>5</v>
      </c>
      <c r="M23" s="3">
        <v>2</v>
      </c>
      <c r="N23" s="3">
        <v>0</v>
      </c>
      <c r="O23" s="3"/>
    </row>
    <row r="24" spans="2:15" x14ac:dyDescent="0.25">
      <c r="B24" s="5" t="s">
        <v>183</v>
      </c>
      <c r="C24" s="90"/>
      <c r="D24" s="5" t="s">
        <v>129</v>
      </c>
      <c r="E24" s="5" t="s">
        <v>130</v>
      </c>
      <c r="F24" s="3" t="s">
        <v>259</v>
      </c>
      <c r="G24" s="3">
        <v>2008</v>
      </c>
      <c r="H24" s="3">
        <v>5</v>
      </c>
      <c r="I24" s="3">
        <v>28</v>
      </c>
      <c r="J24" s="3">
        <v>6</v>
      </c>
      <c r="K24" s="3">
        <v>36</v>
      </c>
      <c r="L24" s="3">
        <v>7</v>
      </c>
      <c r="M24" s="3">
        <v>1</v>
      </c>
      <c r="N24" s="3">
        <v>18</v>
      </c>
      <c r="O24" s="3">
        <v>5</v>
      </c>
    </row>
    <row r="25" spans="2:15" x14ac:dyDescent="0.25">
      <c r="B25" s="5" t="s">
        <v>255</v>
      </c>
      <c r="C25" s="90"/>
      <c r="D25" s="87" t="s">
        <v>132</v>
      </c>
      <c r="E25" s="5" t="s">
        <v>263</v>
      </c>
      <c r="F25" s="3" t="s">
        <v>258</v>
      </c>
      <c r="G25" s="3">
        <v>2024</v>
      </c>
      <c r="H25" s="3">
        <v>5</v>
      </c>
      <c r="I25" s="3">
        <v>3</v>
      </c>
      <c r="J25" s="3">
        <v>3</v>
      </c>
      <c r="K25" s="3">
        <v>33</v>
      </c>
      <c r="L25" s="3">
        <v>0</v>
      </c>
      <c r="M25" s="3">
        <v>0</v>
      </c>
      <c r="N25" s="3">
        <v>0</v>
      </c>
      <c r="O25" s="3"/>
    </row>
    <row r="26" spans="2:15" x14ac:dyDescent="0.25">
      <c r="B26" s="5" t="s">
        <v>184</v>
      </c>
      <c r="C26" s="90"/>
      <c r="D26" s="88"/>
      <c r="E26" s="5" t="s">
        <v>133</v>
      </c>
      <c r="F26" s="3" t="s">
        <v>259</v>
      </c>
      <c r="G26" s="3">
        <v>2024</v>
      </c>
      <c r="H26" s="3">
        <v>4</v>
      </c>
      <c r="I26" s="3">
        <v>10</v>
      </c>
      <c r="J26" s="3">
        <v>4</v>
      </c>
      <c r="K26" s="3">
        <v>7</v>
      </c>
      <c r="L26" s="3">
        <v>0</v>
      </c>
      <c r="M26" s="3">
        <v>0</v>
      </c>
      <c r="N26" s="3">
        <v>10</v>
      </c>
      <c r="O26" s="3">
        <v>4</v>
      </c>
    </row>
    <row r="27" spans="2:15" x14ac:dyDescent="0.25">
      <c r="B27" s="5" t="s">
        <v>185</v>
      </c>
      <c r="C27" s="90"/>
      <c r="D27" s="75" t="s">
        <v>136</v>
      </c>
      <c r="E27" s="5" t="s">
        <v>138</v>
      </c>
      <c r="F27" s="3" t="s">
        <v>259</v>
      </c>
      <c r="G27" s="3">
        <v>2013</v>
      </c>
      <c r="H27" s="3">
        <v>6</v>
      </c>
      <c r="I27" s="3">
        <v>63</v>
      </c>
      <c r="J27" s="3">
        <v>14</v>
      </c>
      <c r="K27" s="3">
        <v>25</v>
      </c>
      <c r="L27" s="3">
        <v>0</v>
      </c>
      <c r="M27" s="3">
        <v>1</v>
      </c>
      <c r="N27" s="3" t="s">
        <v>220</v>
      </c>
      <c r="O27" s="3">
        <v>6</v>
      </c>
    </row>
    <row r="28" spans="2:15" x14ac:dyDescent="0.25">
      <c r="B28" s="5" t="s">
        <v>186</v>
      </c>
      <c r="C28" s="88"/>
      <c r="D28" s="75"/>
      <c r="E28" s="5" t="s">
        <v>264</v>
      </c>
      <c r="F28" s="3" t="s">
        <v>259</v>
      </c>
      <c r="G28" s="3">
        <v>2013</v>
      </c>
      <c r="H28" s="3">
        <v>4</v>
      </c>
      <c r="I28" s="3">
        <v>18</v>
      </c>
      <c r="J28" s="3">
        <v>9</v>
      </c>
      <c r="K28" s="3">
        <v>24</v>
      </c>
      <c r="L28" s="3">
        <v>2</v>
      </c>
      <c r="M28" s="3">
        <v>1</v>
      </c>
      <c r="N28" s="3">
        <v>0</v>
      </c>
      <c r="O28" s="3">
        <v>4</v>
      </c>
    </row>
    <row r="29" spans="2:15" x14ac:dyDescent="0.25">
      <c r="B29" s="5" t="s">
        <v>189</v>
      </c>
      <c r="C29" s="87" t="s">
        <v>140</v>
      </c>
      <c r="D29" s="5" t="s">
        <v>141</v>
      </c>
      <c r="E29" s="5" t="s">
        <v>142</v>
      </c>
      <c r="F29" s="3" t="s">
        <v>259</v>
      </c>
      <c r="G29" s="3">
        <v>2012</v>
      </c>
      <c r="H29" s="3">
        <v>6</v>
      </c>
      <c r="I29" s="3">
        <v>27</v>
      </c>
      <c r="J29" s="3">
        <v>13</v>
      </c>
      <c r="K29" s="3">
        <v>49</v>
      </c>
      <c r="L29" s="3">
        <v>4</v>
      </c>
      <c r="M29" s="3">
        <v>2</v>
      </c>
      <c r="N29" s="3" t="s">
        <v>220</v>
      </c>
      <c r="O29" s="3">
        <v>6</v>
      </c>
    </row>
    <row r="30" spans="2:15" x14ac:dyDescent="0.25">
      <c r="B30" s="5" t="s">
        <v>190</v>
      </c>
      <c r="C30" s="90"/>
      <c r="D30" s="5" t="s">
        <v>146</v>
      </c>
      <c r="E30" s="5" t="s">
        <v>147</v>
      </c>
      <c r="F30" s="3" t="s">
        <v>259</v>
      </c>
      <c r="G30" s="3">
        <v>2012</v>
      </c>
      <c r="H30" s="3">
        <v>6</v>
      </c>
      <c r="I30" s="3">
        <v>26</v>
      </c>
      <c r="J30" s="3">
        <v>25</v>
      </c>
      <c r="K30" s="3">
        <v>60</v>
      </c>
      <c r="L30" s="3">
        <v>5</v>
      </c>
      <c r="M30" s="3">
        <v>1</v>
      </c>
      <c r="N30" s="3" t="s">
        <v>220</v>
      </c>
      <c r="O30" s="3">
        <v>7</v>
      </c>
    </row>
    <row r="31" spans="2:15" x14ac:dyDescent="0.25">
      <c r="B31" s="5" t="s">
        <v>191</v>
      </c>
      <c r="C31" s="90"/>
      <c r="D31" s="5" t="s">
        <v>51</v>
      </c>
      <c r="E31" s="5" t="s">
        <v>149</v>
      </c>
      <c r="F31" s="3" t="s">
        <v>259</v>
      </c>
      <c r="G31" s="3">
        <v>1999</v>
      </c>
      <c r="H31" s="3">
        <v>5</v>
      </c>
      <c r="I31" s="3">
        <v>29</v>
      </c>
      <c r="J31" s="3">
        <v>14</v>
      </c>
      <c r="K31" s="3">
        <v>58</v>
      </c>
      <c r="L31" s="3">
        <v>14</v>
      </c>
      <c r="M31" s="3">
        <v>1</v>
      </c>
      <c r="N31" s="3">
        <v>18</v>
      </c>
      <c r="O31" s="3">
        <v>5</v>
      </c>
    </row>
    <row r="32" spans="2:15" x14ac:dyDescent="0.25">
      <c r="B32" s="5" t="s">
        <v>192</v>
      </c>
      <c r="C32" s="90"/>
      <c r="D32" s="87" t="s">
        <v>151</v>
      </c>
      <c r="E32" s="5" t="s">
        <v>154</v>
      </c>
      <c r="F32" s="3" t="s">
        <v>259</v>
      </c>
      <c r="G32" s="3">
        <v>2000</v>
      </c>
      <c r="H32" s="3">
        <v>7</v>
      </c>
      <c r="I32" s="3">
        <v>30</v>
      </c>
      <c r="J32" s="3">
        <v>17</v>
      </c>
      <c r="K32" s="3">
        <v>42</v>
      </c>
      <c r="L32" s="3">
        <v>6</v>
      </c>
      <c r="M32" s="3">
        <v>1</v>
      </c>
      <c r="N32" s="3" t="s">
        <v>220</v>
      </c>
      <c r="O32" s="3">
        <v>7</v>
      </c>
    </row>
    <row r="33" spans="2:15" x14ac:dyDescent="0.25">
      <c r="B33" s="5" t="s">
        <v>193</v>
      </c>
      <c r="C33" s="90"/>
      <c r="D33" s="88"/>
      <c r="E33" s="5" t="s">
        <v>152</v>
      </c>
      <c r="F33" s="3" t="s">
        <v>259</v>
      </c>
      <c r="G33" s="3">
        <v>2024</v>
      </c>
      <c r="H33" s="3">
        <v>4</v>
      </c>
      <c r="I33" s="3">
        <v>10</v>
      </c>
      <c r="J33" s="3">
        <v>4</v>
      </c>
      <c r="K33" s="3">
        <v>90</v>
      </c>
      <c r="L33" s="3">
        <v>12</v>
      </c>
      <c r="M33" s="3">
        <v>1</v>
      </c>
      <c r="N33" s="3">
        <v>10</v>
      </c>
      <c r="O33" s="3">
        <v>4</v>
      </c>
    </row>
    <row r="34" spans="2:15" x14ac:dyDescent="0.25">
      <c r="B34" s="5" t="s">
        <v>194</v>
      </c>
      <c r="C34" s="90"/>
      <c r="D34" s="87" t="s">
        <v>156</v>
      </c>
      <c r="E34" s="5" t="s">
        <v>159</v>
      </c>
      <c r="F34" s="3" t="s">
        <v>259</v>
      </c>
      <c r="G34" s="3">
        <v>2005</v>
      </c>
      <c r="H34" s="3">
        <v>5</v>
      </c>
      <c r="I34" s="3">
        <v>10</v>
      </c>
      <c r="J34" s="3">
        <v>8</v>
      </c>
      <c r="K34" s="3">
        <v>51</v>
      </c>
      <c r="L34" s="3">
        <v>0</v>
      </c>
      <c r="M34" s="3">
        <v>1</v>
      </c>
      <c r="N34" s="3">
        <v>20</v>
      </c>
      <c r="O34" s="3">
        <v>5</v>
      </c>
    </row>
    <row r="35" spans="2:15" x14ac:dyDescent="0.25">
      <c r="B35" s="5" t="s">
        <v>195</v>
      </c>
      <c r="C35" s="90"/>
      <c r="D35" s="88"/>
      <c r="E35" s="5" t="s">
        <v>157</v>
      </c>
      <c r="F35" s="3" t="s">
        <v>259</v>
      </c>
      <c r="G35" s="3">
        <v>2024</v>
      </c>
      <c r="H35" s="3">
        <v>4</v>
      </c>
      <c r="I35" s="3">
        <v>15</v>
      </c>
      <c r="J35" s="3">
        <v>8</v>
      </c>
      <c r="K35" s="3">
        <v>13</v>
      </c>
      <c r="L35" s="3">
        <v>0</v>
      </c>
      <c r="M35" s="3">
        <v>1</v>
      </c>
      <c r="N35" s="3">
        <v>10</v>
      </c>
      <c r="O35" s="3">
        <v>4</v>
      </c>
    </row>
    <row r="36" spans="2:15" x14ac:dyDescent="0.25">
      <c r="B36" s="5" t="s">
        <v>196</v>
      </c>
      <c r="C36" s="88"/>
      <c r="D36" s="21" t="s">
        <v>161</v>
      </c>
      <c r="E36" s="5" t="s">
        <v>162</v>
      </c>
      <c r="F36" s="3" t="s">
        <v>259</v>
      </c>
      <c r="G36" s="3">
        <v>2024</v>
      </c>
      <c r="H36" s="3">
        <v>4</v>
      </c>
      <c r="I36" s="3">
        <v>35</v>
      </c>
      <c r="J36" s="3">
        <v>33</v>
      </c>
      <c r="K36" s="3">
        <v>8</v>
      </c>
      <c r="L36" s="3">
        <v>0</v>
      </c>
      <c r="M36" s="3">
        <v>0</v>
      </c>
      <c r="N36" s="3">
        <v>10</v>
      </c>
      <c r="O36" s="3">
        <v>4</v>
      </c>
    </row>
    <row r="37" spans="2:15" x14ac:dyDescent="0.25">
      <c r="B37" s="59" t="s">
        <v>164</v>
      </c>
      <c r="C37" s="5" t="s">
        <v>164</v>
      </c>
      <c r="D37" s="5" t="s">
        <v>136</v>
      </c>
      <c r="E37" s="5" t="s">
        <v>265</v>
      </c>
      <c r="F37" s="3" t="s">
        <v>259</v>
      </c>
      <c r="G37" s="3">
        <v>2014</v>
      </c>
      <c r="H37" s="3">
        <v>4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2:15" x14ac:dyDescent="0.25">
      <c r="B38" s="59" t="s">
        <v>164</v>
      </c>
      <c r="C38" s="5" t="s">
        <v>164</v>
      </c>
      <c r="D38" s="5" t="s">
        <v>146</v>
      </c>
      <c r="E38" s="5" t="s">
        <v>266</v>
      </c>
      <c r="F38" s="3" t="s">
        <v>259</v>
      </c>
      <c r="G38" s="24">
        <v>2017</v>
      </c>
      <c r="H38" s="24">
        <v>4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3">
        <v>0</v>
      </c>
    </row>
    <row r="39" spans="2:15" x14ac:dyDescent="0.25">
      <c r="B39" s="76" t="s">
        <v>257</v>
      </c>
      <c r="C39" s="77"/>
      <c r="D39" s="77"/>
      <c r="E39" s="77"/>
      <c r="F39" s="77"/>
      <c r="G39" s="77"/>
      <c r="H39" s="78"/>
      <c r="I39" s="17">
        <f>SUM(I4:I38)</f>
        <v>926</v>
      </c>
      <c r="J39" s="17">
        <f t="shared" ref="J39:O39" si="0">SUM(J4:J38)</f>
        <v>481</v>
      </c>
      <c r="K39" s="17">
        <f t="shared" si="0"/>
        <v>1795</v>
      </c>
      <c r="L39" s="17">
        <f t="shared" si="0"/>
        <v>277</v>
      </c>
      <c r="M39" s="17">
        <f t="shared" si="0"/>
        <v>78</v>
      </c>
      <c r="N39" s="17">
        <f t="shared" si="0"/>
        <v>324</v>
      </c>
      <c r="O39" s="17">
        <f t="shared" si="0"/>
        <v>146</v>
      </c>
    </row>
    <row r="40" spans="2:15" x14ac:dyDescent="0.25">
      <c r="B40" s="44"/>
      <c r="C40" s="55"/>
      <c r="D40" s="55"/>
      <c r="E40" s="44"/>
      <c r="F40" s="56"/>
      <c r="G40" s="56"/>
      <c r="H40" s="44"/>
      <c r="I40" s="46"/>
      <c r="J40" s="46"/>
      <c r="K40" s="46"/>
      <c r="L40" s="46"/>
      <c r="M40" s="46"/>
      <c r="N40" s="46"/>
      <c r="O40" s="46"/>
    </row>
    <row r="41" spans="2:15" x14ac:dyDescent="0.25">
      <c r="B41" s="52" t="s">
        <v>260</v>
      </c>
      <c r="C41" s="58" t="s">
        <v>216</v>
      </c>
      <c r="D41" s="50">
        <v>1</v>
      </c>
      <c r="E41" s="84" t="s">
        <v>269</v>
      </c>
      <c r="F41" s="84"/>
      <c r="G41" s="84"/>
      <c r="H41" s="84"/>
      <c r="I41" s="46"/>
      <c r="J41" s="46"/>
      <c r="K41" s="46"/>
      <c r="L41" s="46"/>
      <c r="M41" s="46"/>
      <c r="N41" s="46"/>
      <c r="O41" s="46"/>
    </row>
    <row r="42" spans="2:15" x14ac:dyDescent="0.25">
      <c r="B42" s="57" t="s">
        <v>261</v>
      </c>
      <c r="C42" s="58" t="s">
        <v>217</v>
      </c>
      <c r="D42" s="50">
        <v>2</v>
      </c>
      <c r="E42" s="84" t="s">
        <v>249</v>
      </c>
      <c r="F42" s="84"/>
      <c r="G42" s="84"/>
      <c r="H42" s="84"/>
      <c r="I42" s="46"/>
      <c r="J42" s="46"/>
      <c r="K42" s="46"/>
      <c r="L42" s="46"/>
      <c r="M42" s="46"/>
      <c r="N42" s="46"/>
      <c r="O42" s="46"/>
    </row>
    <row r="43" spans="2:15" x14ac:dyDescent="0.25">
      <c r="B43" s="44"/>
      <c r="C43" s="55"/>
      <c r="D43" s="50">
        <v>3</v>
      </c>
      <c r="E43" s="84" t="s">
        <v>250</v>
      </c>
      <c r="F43" s="84"/>
      <c r="G43" s="84"/>
      <c r="H43" s="84"/>
      <c r="I43" s="46"/>
      <c r="J43" s="46"/>
      <c r="K43" s="46"/>
      <c r="L43" s="46"/>
      <c r="M43" s="46"/>
      <c r="N43" s="46"/>
      <c r="O43" s="46"/>
    </row>
    <row r="44" spans="2:15" ht="23.25" customHeight="1" x14ac:dyDescent="0.25">
      <c r="D44" s="51" t="s">
        <v>223</v>
      </c>
      <c r="E44" s="91" t="s">
        <v>268</v>
      </c>
      <c r="F44" s="92"/>
      <c r="G44" s="92"/>
      <c r="H44" s="92"/>
    </row>
    <row r="45" spans="2:15" ht="22.5" customHeight="1" x14ac:dyDescent="0.25">
      <c r="D45" s="51" t="s">
        <v>224</v>
      </c>
      <c r="E45" s="92" t="s">
        <v>267</v>
      </c>
      <c r="F45" s="92"/>
      <c r="G45" s="92"/>
      <c r="H45" s="92"/>
    </row>
    <row r="46" spans="2:15" x14ac:dyDescent="0.25"/>
  </sheetData>
  <autoFilter ref="B3:O39" xr:uid="{BB645F2B-8412-449D-90BF-26FEB829F381}"/>
  <mergeCells count="17">
    <mergeCell ref="E45:H45"/>
    <mergeCell ref="C29:C36"/>
    <mergeCell ref="D32:D33"/>
    <mergeCell ref="D34:D35"/>
    <mergeCell ref="D12:D13"/>
    <mergeCell ref="D21:D22"/>
    <mergeCell ref="D27:D28"/>
    <mergeCell ref="B39:H39"/>
    <mergeCell ref="E41:H41"/>
    <mergeCell ref="E42:H42"/>
    <mergeCell ref="E43:H43"/>
    <mergeCell ref="E44:H44"/>
    <mergeCell ref="B1:O1"/>
    <mergeCell ref="C4:C5"/>
    <mergeCell ref="D17:D18"/>
    <mergeCell ref="D25:D26"/>
    <mergeCell ref="C6:C28"/>
  </mergeCells>
  <hyperlinks>
    <hyperlink ref="A1" location="Menu!A1" display="Menu" xr:uid="{BBCEAF10-30F0-460A-ACD5-61B693B900BE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44:D4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A9E0-0C43-4DFA-9438-7F93064B3406}">
  <dimension ref="A1:AB48"/>
  <sheetViews>
    <sheetView showGridLines="0" workbookViewId="0">
      <selection activeCell="A38" sqref="A38:XFD38"/>
    </sheetView>
  </sheetViews>
  <sheetFormatPr defaultColWidth="0" defaultRowHeight="15" zeroHeight="1" x14ac:dyDescent="0.25"/>
  <cols>
    <col min="1" max="1" width="6.140625" bestFit="1" customWidth="1"/>
    <col min="2" max="9" width="9.140625" customWidth="1"/>
    <col min="10" max="10" width="7.7109375" customWidth="1"/>
    <col min="11" max="11" width="7.140625" customWidth="1"/>
    <col min="12" max="22" width="9.140625" customWidth="1"/>
    <col min="23" max="23" width="2.42578125" customWidth="1"/>
    <col min="24" max="24" width="9.140625" hidden="1" customWidth="1"/>
    <col min="25" max="25" width="6.28515625" hidden="1" customWidth="1"/>
    <col min="26" max="26" width="0.85546875" hidden="1" customWidth="1"/>
    <col min="27" max="27" width="9.140625" hidden="1" customWidth="1"/>
    <col min="28" max="28" width="4.5703125" hidden="1" customWidth="1"/>
    <col min="29" max="16384" width="9.140625" hidden="1"/>
  </cols>
  <sheetData>
    <row r="1" spans="1:27" x14ac:dyDescent="0.25">
      <c r="A1" s="11" t="s">
        <v>8</v>
      </c>
      <c r="B1" s="71" t="s">
        <v>197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69"/>
      <c r="Y1" s="28"/>
      <c r="Z1" s="28"/>
      <c r="AA1" s="28"/>
    </row>
    <row r="2" spans="1:27" x14ac:dyDescent="0.25"/>
    <row r="3" spans="1:27" x14ac:dyDescent="0.25"/>
    <row r="4" spans="1:27" x14ac:dyDescent="0.25"/>
    <row r="5" spans="1:27" x14ac:dyDescent="0.25"/>
    <row r="6" spans="1:27" x14ac:dyDescent="0.25"/>
    <row r="7" spans="1:27" x14ac:dyDescent="0.25"/>
    <row r="8" spans="1:27" x14ac:dyDescent="0.25"/>
    <row r="9" spans="1:27" x14ac:dyDescent="0.25"/>
    <row r="10" spans="1:27" x14ac:dyDescent="0.25"/>
    <row r="11" spans="1:27" x14ac:dyDescent="0.25"/>
    <row r="12" spans="1:27" x14ac:dyDescent="0.25"/>
    <row r="13" spans="1:27" x14ac:dyDescent="0.25"/>
    <row r="14" spans="1:27" x14ac:dyDescent="0.25"/>
    <row r="15" spans="1:27" x14ac:dyDescent="0.25"/>
    <row r="16" spans="1:27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t="0.75" hidden="1" customHeight="1" x14ac:dyDescent="0.25"/>
    <row r="46" customFormat="1" hidden="1" x14ac:dyDescent="0.25"/>
    <row r="47" customFormat="1" hidden="1" x14ac:dyDescent="0.25"/>
    <row r="48" customFormat="1" hidden="1" x14ac:dyDescent="0.25"/>
  </sheetData>
  <mergeCells count="1">
    <mergeCell ref="B1:W1"/>
  </mergeCells>
  <hyperlinks>
    <hyperlink ref="A1" location="Menu!A1" display="Menu" xr:uid="{EC0BD11F-FAD3-47ED-BBE8-CE313013AD11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53A6-B866-49C8-AA24-AE3B97357C73}">
  <dimension ref="A1:K75"/>
  <sheetViews>
    <sheetView showGridLines="0" workbookViewId="0">
      <selection activeCell="A77" sqref="A76:XFD77"/>
    </sheetView>
  </sheetViews>
  <sheetFormatPr defaultColWidth="0" defaultRowHeight="15" zeroHeight="1" x14ac:dyDescent="0.25"/>
  <cols>
    <col min="1" max="1" width="7.7109375" customWidth="1"/>
    <col min="2" max="2" width="15" style="8" bestFit="1" customWidth="1"/>
    <col min="3" max="3" width="12.28515625" style="8" bestFit="1" customWidth="1"/>
    <col min="4" max="4" width="41.28515625" style="8" bestFit="1" customWidth="1"/>
    <col min="5" max="6" width="9.140625" style="8" customWidth="1"/>
    <col min="7" max="7" width="12.42578125" style="8" customWidth="1"/>
    <col min="8" max="8" width="15" style="8" customWidth="1"/>
    <col min="9" max="10" width="9.140625" style="8" customWidth="1"/>
    <col min="11" max="11" width="6.7109375" customWidth="1"/>
    <col min="12" max="16384" width="9.140625" hidden="1"/>
  </cols>
  <sheetData>
    <row r="1" spans="1:10" x14ac:dyDescent="0.25">
      <c r="A1" s="11" t="s">
        <v>8</v>
      </c>
      <c r="B1" s="70" t="s">
        <v>4</v>
      </c>
      <c r="C1" s="70"/>
      <c r="D1" s="70"/>
      <c r="E1" s="70"/>
      <c r="F1" s="70"/>
      <c r="G1" s="70"/>
      <c r="H1" s="70"/>
      <c r="I1" s="70"/>
      <c r="J1" s="70"/>
    </row>
    <row r="2" spans="1:10" x14ac:dyDescent="0.25">
      <c r="B2" s="54"/>
    </row>
    <row r="3" spans="1:10" ht="25.5" x14ac:dyDescent="0.25">
      <c r="B3" s="14" t="s">
        <v>21</v>
      </c>
      <c r="C3" s="14" t="s">
        <v>22</v>
      </c>
      <c r="D3" s="14" t="s">
        <v>198</v>
      </c>
      <c r="E3" s="14" t="s">
        <v>24</v>
      </c>
      <c r="F3" s="14" t="s">
        <v>26</v>
      </c>
      <c r="G3" s="14" t="s">
        <v>14</v>
      </c>
      <c r="H3" s="14" t="s">
        <v>199</v>
      </c>
      <c r="I3" s="14" t="s">
        <v>200</v>
      </c>
      <c r="J3" s="14" t="s">
        <v>201</v>
      </c>
    </row>
    <row r="4" spans="1:10" x14ac:dyDescent="0.25">
      <c r="B4" s="5" t="s">
        <v>31</v>
      </c>
      <c r="C4" s="7" t="s">
        <v>32</v>
      </c>
      <c r="D4" s="7" t="s">
        <v>235</v>
      </c>
      <c r="E4" s="3" t="s">
        <v>33</v>
      </c>
      <c r="F4" s="3">
        <v>3</v>
      </c>
      <c r="G4" s="3">
        <v>0</v>
      </c>
      <c r="H4" s="3">
        <v>0</v>
      </c>
      <c r="I4" s="3">
        <v>0</v>
      </c>
      <c r="J4" s="3">
        <v>0</v>
      </c>
    </row>
    <row r="5" spans="1:10" x14ac:dyDescent="0.25">
      <c r="B5" s="75" t="s">
        <v>35</v>
      </c>
      <c r="C5" s="7" t="s">
        <v>36</v>
      </c>
      <c r="D5" s="7" t="s">
        <v>37</v>
      </c>
      <c r="E5" s="3" t="s">
        <v>33</v>
      </c>
      <c r="F5" s="3">
        <v>5</v>
      </c>
      <c r="G5" s="3">
        <v>10</v>
      </c>
      <c r="H5" s="3">
        <v>0</v>
      </c>
      <c r="I5" s="3">
        <v>5</v>
      </c>
      <c r="J5" s="3">
        <v>5</v>
      </c>
    </row>
    <row r="6" spans="1:10" x14ac:dyDescent="0.25">
      <c r="B6" s="75"/>
      <c r="C6" s="75" t="s">
        <v>39</v>
      </c>
      <c r="D6" s="7" t="s">
        <v>40</v>
      </c>
      <c r="E6" s="3" t="s">
        <v>33</v>
      </c>
      <c r="F6" s="3">
        <v>5</v>
      </c>
      <c r="G6" s="3">
        <v>9</v>
      </c>
      <c r="H6" s="3">
        <v>1</v>
      </c>
      <c r="I6" s="3">
        <v>2</v>
      </c>
      <c r="J6" s="3">
        <v>7</v>
      </c>
    </row>
    <row r="7" spans="1:10" x14ac:dyDescent="0.25">
      <c r="B7" s="75"/>
      <c r="C7" s="75"/>
      <c r="D7" s="7" t="s">
        <v>42</v>
      </c>
      <c r="E7" s="3" t="s">
        <v>33</v>
      </c>
      <c r="F7" s="3">
        <v>3</v>
      </c>
      <c r="G7" s="3">
        <v>0</v>
      </c>
      <c r="H7" s="3">
        <v>0</v>
      </c>
      <c r="I7" s="3">
        <v>0</v>
      </c>
      <c r="J7" s="3">
        <v>0</v>
      </c>
    </row>
    <row r="8" spans="1:10" x14ac:dyDescent="0.25">
      <c r="B8" s="5" t="s">
        <v>44</v>
      </c>
      <c r="C8" s="7" t="s">
        <v>39</v>
      </c>
      <c r="D8" s="7" t="s">
        <v>45</v>
      </c>
      <c r="E8" s="3" t="s">
        <v>33</v>
      </c>
      <c r="F8" s="3">
        <v>3</v>
      </c>
      <c r="G8" s="3">
        <v>5</v>
      </c>
      <c r="H8" s="3">
        <v>0</v>
      </c>
      <c r="I8" s="3">
        <v>5</v>
      </c>
      <c r="J8" s="3">
        <v>0</v>
      </c>
    </row>
    <row r="9" spans="1:10" x14ac:dyDescent="0.25">
      <c r="B9" s="75" t="s">
        <v>47</v>
      </c>
      <c r="C9" s="7" t="s">
        <v>48</v>
      </c>
      <c r="D9" s="7" t="s">
        <v>49</v>
      </c>
      <c r="E9" s="3" t="s">
        <v>33</v>
      </c>
      <c r="F9" s="3">
        <v>3</v>
      </c>
      <c r="G9" s="3">
        <v>2</v>
      </c>
      <c r="H9" s="3">
        <v>0</v>
      </c>
      <c r="I9" s="3">
        <v>1</v>
      </c>
      <c r="J9" s="3">
        <v>1</v>
      </c>
    </row>
    <row r="10" spans="1:10" x14ac:dyDescent="0.25">
      <c r="B10" s="87"/>
      <c r="C10" s="22" t="s">
        <v>51</v>
      </c>
      <c r="D10" s="22" t="s">
        <v>52</v>
      </c>
      <c r="E10" s="3" t="s">
        <v>33</v>
      </c>
      <c r="F10" s="3">
        <v>4</v>
      </c>
      <c r="G10" s="3">
        <v>2</v>
      </c>
      <c r="H10" s="3">
        <v>0</v>
      </c>
      <c r="I10" s="3">
        <v>1</v>
      </c>
      <c r="J10" s="3">
        <v>1</v>
      </c>
    </row>
    <row r="11" spans="1:10" x14ac:dyDescent="0.25">
      <c r="B11" s="95" t="s">
        <v>54</v>
      </c>
      <c r="C11" s="95" t="s">
        <v>55</v>
      </c>
      <c r="D11" s="25" t="s">
        <v>58</v>
      </c>
      <c r="E11" s="3" t="s">
        <v>33</v>
      </c>
      <c r="F11" s="3" t="s">
        <v>33</v>
      </c>
      <c r="G11" s="3">
        <v>0</v>
      </c>
      <c r="H11" s="3">
        <v>0</v>
      </c>
      <c r="I11" s="3">
        <v>0</v>
      </c>
      <c r="J11" s="3">
        <v>0</v>
      </c>
    </row>
    <row r="12" spans="1:10" x14ac:dyDescent="0.25">
      <c r="B12" s="95"/>
      <c r="C12" s="95"/>
      <c r="D12" s="25" t="s">
        <v>56</v>
      </c>
      <c r="E12" s="3" t="s">
        <v>33</v>
      </c>
      <c r="F12" s="3">
        <v>4</v>
      </c>
      <c r="G12" s="3">
        <v>0</v>
      </c>
      <c r="H12" s="3">
        <v>0</v>
      </c>
      <c r="I12" s="3">
        <v>0</v>
      </c>
      <c r="J12" s="3">
        <v>0</v>
      </c>
    </row>
    <row r="13" spans="1:10" x14ac:dyDescent="0.25">
      <c r="B13" s="90" t="s">
        <v>61</v>
      </c>
      <c r="C13" s="88" t="s">
        <v>62</v>
      </c>
      <c r="D13" s="23" t="s">
        <v>63</v>
      </c>
      <c r="E13" s="3" t="s">
        <v>33</v>
      </c>
      <c r="F13" s="3">
        <v>5</v>
      </c>
      <c r="G13" s="3">
        <v>12</v>
      </c>
      <c r="H13" s="3">
        <v>0</v>
      </c>
      <c r="I13" s="3">
        <v>0</v>
      </c>
      <c r="J13" s="3">
        <v>12</v>
      </c>
    </row>
    <row r="14" spans="1:10" x14ac:dyDescent="0.25">
      <c r="B14" s="90"/>
      <c r="C14" s="75"/>
      <c r="D14" s="7" t="s">
        <v>65</v>
      </c>
      <c r="E14" s="3" t="s">
        <v>59</v>
      </c>
      <c r="F14" s="3">
        <v>4</v>
      </c>
      <c r="G14" s="3">
        <v>0</v>
      </c>
      <c r="H14" s="3">
        <v>0</v>
      </c>
      <c r="I14" s="3">
        <v>0</v>
      </c>
      <c r="J14" s="3">
        <v>0</v>
      </c>
    </row>
    <row r="15" spans="1:10" x14ac:dyDescent="0.25">
      <c r="B15" s="90"/>
      <c r="C15" s="7" t="s">
        <v>67</v>
      </c>
      <c r="D15" s="7" t="s">
        <v>68</v>
      </c>
      <c r="E15" s="3" t="s">
        <v>33</v>
      </c>
      <c r="F15" s="3">
        <v>4</v>
      </c>
      <c r="G15" s="3">
        <v>2</v>
      </c>
      <c r="H15" s="3">
        <v>0</v>
      </c>
      <c r="I15" s="3">
        <v>1</v>
      </c>
      <c r="J15" s="3">
        <v>1</v>
      </c>
    </row>
    <row r="16" spans="1:10" x14ac:dyDescent="0.25">
      <c r="B16" s="90"/>
      <c r="C16" s="7" t="s">
        <v>70</v>
      </c>
      <c r="D16" s="7" t="s">
        <v>71</v>
      </c>
      <c r="E16" s="3" t="s">
        <v>33</v>
      </c>
      <c r="F16" s="3">
        <v>5</v>
      </c>
      <c r="G16" s="3">
        <v>5</v>
      </c>
      <c r="H16" s="3">
        <v>0</v>
      </c>
      <c r="I16" s="3">
        <v>2</v>
      </c>
      <c r="J16" s="3">
        <v>3</v>
      </c>
    </row>
    <row r="17" spans="2:10" x14ac:dyDescent="0.25">
      <c r="B17" s="90"/>
      <c r="C17" s="7" t="s">
        <v>73</v>
      </c>
      <c r="D17" s="7" t="s">
        <v>74</v>
      </c>
      <c r="E17" s="3" t="s">
        <v>33</v>
      </c>
      <c r="F17" s="3">
        <v>4</v>
      </c>
      <c r="G17" s="3">
        <v>2</v>
      </c>
      <c r="H17" s="3">
        <v>0</v>
      </c>
      <c r="I17" s="3">
        <v>0</v>
      </c>
      <c r="J17" s="3">
        <v>2</v>
      </c>
    </row>
    <row r="18" spans="2:10" x14ac:dyDescent="0.25">
      <c r="B18" s="90"/>
      <c r="C18" s="87" t="s">
        <v>76</v>
      </c>
      <c r="D18" s="7" t="s">
        <v>77</v>
      </c>
      <c r="E18" s="3" t="s">
        <v>33</v>
      </c>
      <c r="F18" s="3">
        <v>5</v>
      </c>
      <c r="G18" s="3">
        <v>6</v>
      </c>
      <c r="H18" s="3">
        <v>0</v>
      </c>
      <c r="I18" s="3">
        <v>2</v>
      </c>
      <c r="J18" s="3">
        <v>4</v>
      </c>
    </row>
    <row r="19" spans="2:10" x14ac:dyDescent="0.25">
      <c r="B19" s="90"/>
      <c r="C19" s="90"/>
      <c r="D19" s="7" t="s">
        <v>79</v>
      </c>
      <c r="E19" s="3" t="s">
        <v>59</v>
      </c>
      <c r="F19" s="3">
        <v>4</v>
      </c>
      <c r="G19" s="3">
        <v>0</v>
      </c>
      <c r="H19" s="3">
        <v>0</v>
      </c>
      <c r="I19" s="3">
        <v>0</v>
      </c>
      <c r="J19" s="3">
        <v>0</v>
      </c>
    </row>
    <row r="20" spans="2:10" x14ac:dyDescent="0.25">
      <c r="B20" s="90"/>
      <c r="C20" s="88"/>
      <c r="D20" s="7" t="s">
        <v>234</v>
      </c>
      <c r="E20" s="3" t="s">
        <v>59</v>
      </c>
      <c r="F20" s="3">
        <v>3</v>
      </c>
      <c r="G20" s="3">
        <v>0</v>
      </c>
      <c r="H20" s="3">
        <v>0</v>
      </c>
      <c r="I20" s="3">
        <v>0</v>
      </c>
      <c r="J20" s="3">
        <v>0</v>
      </c>
    </row>
    <row r="21" spans="2:10" x14ac:dyDescent="0.25">
      <c r="B21" s="90"/>
      <c r="C21" s="7" t="s">
        <v>81</v>
      </c>
      <c r="D21" s="7" t="s">
        <v>82</v>
      </c>
      <c r="E21" s="3" t="s">
        <v>33</v>
      </c>
      <c r="F21" s="3">
        <v>4</v>
      </c>
      <c r="G21" s="3">
        <v>3</v>
      </c>
      <c r="H21" s="3">
        <v>0</v>
      </c>
      <c r="I21" s="3">
        <v>0</v>
      </c>
      <c r="J21" s="3">
        <v>3</v>
      </c>
    </row>
    <row r="22" spans="2:10" x14ac:dyDescent="0.25">
      <c r="B22" s="90"/>
      <c r="C22" s="7" t="s">
        <v>84</v>
      </c>
      <c r="D22" s="7" t="s">
        <v>85</v>
      </c>
      <c r="E22" s="3" t="s">
        <v>33</v>
      </c>
      <c r="F22" s="3">
        <v>4</v>
      </c>
      <c r="G22" s="3">
        <v>4</v>
      </c>
      <c r="H22" s="3">
        <v>0</v>
      </c>
      <c r="I22" s="3">
        <v>2</v>
      </c>
      <c r="J22" s="3">
        <v>2</v>
      </c>
    </row>
    <row r="23" spans="2:10" x14ac:dyDescent="0.25">
      <c r="B23" s="90"/>
      <c r="C23" s="75" t="s">
        <v>87</v>
      </c>
      <c r="D23" s="7" t="s">
        <v>88</v>
      </c>
      <c r="E23" s="3" t="s">
        <v>33</v>
      </c>
      <c r="F23" s="3">
        <v>4</v>
      </c>
      <c r="G23" s="3">
        <v>11</v>
      </c>
      <c r="H23" s="3">
        <v>0</v>
      </c>
      <c r="I23" s="3">
        <v>8</v>
      </c>
      <c r="J23" s="3">
        <v>3</v>
      </c>
    </row>
    <row r="24" spans="2:10" x14ac:dyDescent="0.25">
      <c r="B24" s="90"/>
      <c r="C24" s="75"/>
      <c r="D24" s="7" t="s">
        <v>90</v>
      </c>
      <c r="E24" s="3" t="s">
        <v>33</v>
      </c>
      <c r="F24" s="3">
        <v>4</v>
      </c>
      <c r="G24" s="3">
        <v>9</v>
      </c>
      <c r="H24" s="3">
        <v>0</v>
      </c>
      <c r="I24" s="3">
        <v>3</v>
      </c>
      <c r="J24" s="3">
        <v>7</v>
      </c>
    </row>
    <row r="25" spans="2:10" x14ac:dyDescent="0.25">
      <c r="B25" s="90"/>
      <c r="C25" s="7" t="s">
        <v>92</v>
      </c>
      <c r="D25" s="7" t="s">
        <v>93</v>
      </c>
      <c r="E25" s="3" t="s">
        <v>33</v>
      </c>
      <c r="F25" s="3">
        <v>7</v>
      </c>
      <c r="G25" s="3">
        <v>51</v>
      </c>
      <c r="H25" s="3">
        <v>0</v>
      </c>
      <c r="I25" s="3">
        <v>45</v>
      </c>
      <c r="J25" s="3">
        <v>6</v>
      </c>
    </row>
    <row r="26" spans="2:10" x14ac:dyDescent="0.25">
      <c r="B26" s="90"/>
      <c r="C26" s="7" t="s">
        <v>48</v>
      </c>
      <c r="D26" s="7" t="s">
        <v>95</v>
      </c>
      <c r="E26" s="3" t="s">
        <v>33</v>
      </c>
      <c r="F26" s="3">
        <v>7</v>
      </c>
      <c r="G26" s="3">
        <v>16</v>
      </c>
      <c r="H26" s="3">
        <v>0</v>
      </c>
      <c r="I26" s="3">
        <v>16</v>
      </c>
      <c r="J26" s="3">
        <v>0</v>
      </c>
    </row>
    <row r="27" spans="2:10" x14ac:dyDescent="0.25">
      <c r="B27" s="90"/>
      <c r="C27" s="74" t="s">
        <v>97</v>
      </c>
      <c r="D27" s="7" t="s">
        <v>236</v>
      </c>
      <c r="E27" s="3" t="s">
        <v>59</v>
      </c>
      <c r="F27" s="3">
        <v>4</v>
      </c>
      <c r="G27" s="3">
        <v>0</v>
      </c>
      <c r="H27" s="3">
        <v>0</v>
      </c>
      <c r="I27" s="3">
        <v>0</v>
      </c>
      <c r="J27" s="3">
        <v>0</v>
      </c>
    </row>
    <row r="28" spans="2:10" x14ac:dyDescent="0.25">
      <c r="B28" s="90"/>
      <c r="C28" s="74"/>
      <c r="D28" s="7" t="s">
        <v>99</v>
      </c>
      <c r="E28" s="3" t="s">
        <v>33</v>
      </c>
      <c r="F28" s="3">
        <v>4</v>
      </c>
      <c r="G28" s="3">
        <v>4</v>
      </c>
      <c r="H28" s="3">
        <v>0</v>
      </c>
      <c r="I28" s="3">
        <v>1</v>
      </c>
      <c r="J28" s="3">
        <v>3</v>
      </c>
    </row>
    <row r="29" spans="2:10" x14ac:dyDescent="0.25">
      <c r="B29" s="90"/>
      <c r="C29" s="74"/>
      <c r="D29" s="7" t="s">
        <v>101</v>
      </c>
      <c r="E29" s="3" t="s">
        <v>33</v>
      </c>
      <c r="F29" s="3">
        <v>4</v>
      </c>
      <c r="G29" s="3">
        <v>0</v>
      </c>
      <c r="H29" s="3">
        <v>0</v>
      </c>
      <c r="I29" s="3">
        <v>0</v>
      </c>
      <c r="J29" s="3">
        <v>0</v>
      </c>
    </row>
    <row r="30" spans="2:10" x14ac:dyDescent="0.25">
      <c r="B30" s="90"/>
      <c r="C30" s="75" t="s">
        <v>103</v>
      </c>
      <c r="D30" s="7" t="s">
        <v>104</v>
      </c>
      <c r="E30" s="3" t="s">
        <v>33</v>
      </c>
      <c r="F30" s="3">
        <v>5</v>
      </c>
      <c r="G30" s="3">
        <v>2</v>
      </c>
      <c r="H30" s="3">
        <v>0</v>
      </c>
      <c r="I30" s="3">
        <v>0</v>
      </c>
      <c r="J30" s="3">
        <v>2</v>
      </c>
    </row>
    <row r="31" spans="2:10" x14ac:dyDescent="0.25">
      <c r="B31" s="90"/>
      <c r="C31" s="75"/>
      <c r="D31" s="7" t="s">
        <v>106</v>
      </c>
      <c r="E31" s="3" t="s">
        <v>33</v>
      </c>
      <c r="F31" s="3">
        <v>4</v>
      </c>
      <c r="G31" s="3">
        <v>3</v>
      </c>
      <c r="H31" s="3">
        <v>0</v>
      </c>
      <c r="I31" s="3">
        <v>0</v>
      </c>
      <c r="J31" s="3">
        <v>3</v>
      </c>
    </row>
    <row r="32" spans="2:10" x14ac:dyDescent="0.25">
      <c r="B32" s="90"/>
      <c r="C32" s="7" t="s">
        <v>108</v>
      </c>
      <c r="D32" s="7" t="s">
        <v>109</v>
      </c>
      <c r="E32" s="3" t="s">
        <v>33</v>
      </c>
      <c r="F32" s="3">
        <v>5</v>
      </c>
      <c r="G32" s="3">
        <v>4</v>
      </c>
      <c r="H32" s="3">
        <v>0</v>
      </c>
      <c r="I32" s="3">
        <v>0</v>
      </c>
      <c r="J32" s="3">
        <v>4</v>
      </c>
    </row>
    <row r="33" spans="2:10" x14ac:dyDescent="0.25">
      <c r="B33" s="90"/>
      <c r="C33" s="75" t="s">
        <v>111</v>
      </c>
      <c r="D33" s="7" t="s">
        <v>56</v>
      </c>
      <c r="E33" s="3" t="s">
        <v>33</v>
      </c>
      <c r="F33" s="3">
        <v>5</v>
      </c>
      <c r="G33" s="3">
        <v>7</v>
      </c>
      <c r="H33" s="3">
        <v>0</v>
      </c>
      <c r="I33" s="3">
        <v>0</v>
      </c>
      <c r="J33" s="3">
        <v>7</v>
      </c>
    </row>
    <row r="34" spans="2:10" x14ac:dyDescent="0.25">
      <c r="B34" s="90"/>
      <c r="C34" s="75"/>
      <c r="D34" s="7" t="s">
        <v>113</v>
      </c>
      <c r="E34" s="3" t="s">
        <v>59</v>
      </c>
      <c r="F34" s="3">
        <v>3</v>
      </c>
      <c r="G34" s="3">
        <v>0</v>
      </c>
      <c r="H34" s="3">
        <v>0</v>
      </c>
      <c r="I34" s="3">
        <v>0</v>
      </c>
      <c r="J34" s="3">
        <v>0</v>
      </c>
    </row>
    <row r="35" spans="2:10" x14ac:dyDescent="0.25">
      <c r="B35" s="90"/>
      <c r="C35" s="75" t="s">
        <v>115</v>
      </c>
      <c r="D35" s="7" t="s">
        <v>116</v>
      </c>
      <c r="E35" s="3" t="s">
        <v>33</v>
      </c>
      <c r="F35" s="3">
        <v>6</v>
      </c>
      <c r="G35" s="3">
        <v>3</v>
      </c>
      <c r="H35" s="3">
        <v>0</v>
      </c>
      <c r="I35" s="3">
        <v>0</v>
      </c>
      <c r="J35" s="3">
        <v>3</v>
      </c>
    </row>
    <row r="36" spans="2:10" x14ac:dyDescent="0.25">
      <c r="B36" s="90"/>
      <c r="C36" s="75"/>
      <c r="D36" s="7" t="s">
        <v>118</v>
      </c>
      <c r="E36" s="3" t="s">
        <v>33</v>
      </c>
      <c r="F36" s="3">
        <v>5</v>
      </c>
      <c r="G36" s="3">
        <v>2</v>
      </c>
      <c r="H36" s="3">
        <v>0</v>
      </c>
      <c r="I36" s="3">
        <v>0</v>
      </c>
      <c r="J36" s="3">
        <v>2</v>
      </c>
    </row>
    <row r="37" spans="2:10" x14ac:dyDescent="0.25">
      <c r="B37" s="90"/>
      <c r="C37" s="75"/>
      <c r="D37" s="7" t="s">
        <v>272</v>
      </c>
      <c r="E37" s="3" t="s">
        <v>59</v>
      </c>
      <c r="F37" s="3">
        <v>4</v>
      </c>
      <c r="G37" s="3">
        <v>0</v>
      </c>
      <c r="H37" s="3">
        <v>0</v>
      </c>
      <c r="I37" s="3">
        <v>0</v>
      </c>
      <c r="J37" s="3">
        <v>0</v>
      </c>
    </row>
    <row r="38" spans="2:10" x14ac:dyDescent="0.25">
      <c r="B38" s="90"/>
      <c r="C38" s="87" t="s">
        <v>121</v>
      </c>
      <c r="D38" s="7" t="s">
        <v>122</v>
      </c>
      <c r="E38" s="3" t="s">
        <v>33</v>
      </c>
      <c r="F38" s="3">
        <v>4</v>
      </c>
      <c r="G38" s="3">
        <v>0</v>
      </c>
      <c r="H38" s="3">
        <v>0</v>
      </c>
      <c r="I38" s="3">
        <v>0</v>
      </c>
      <c r="J38" s="3">
        <v>0</v>
      </c>
    </row>
    <row r="39" spans="2:10" x14ac:dyDescent="0.25">
      <c r="B39" s="90"/>
      <c r="C39" s="90"/>
      <c r="D39" s="7" t="s">
        <v>273</v>
      </c>
      <c r="E39" s="3" t="s">
        <v>59</v>
      </c>
      <c r="F39" s="3">
        <v>5</v>
      </c>
      <c r="G39" s="3">
        <v>0</v>
      </c>
      <c r="H39" s="3">
        <v>0</v>
      </c>
      <c r="I39" s="3">
        <v>0</v>
      </c>
      <c r="J39" s="3">
        <v>0</v>
      </c>
    </row>
    <row r="40" spans="2:10" x14ac:dyDescent="0.25">
      <c r="B40" s="90"/>
      <c r="C40" s="88"/>
      <c r="D40" s="7" t="s">
        <v>274</v>
      </c>
      <c r="E40" s="3" t="s">
        <v>33</v>
      </c>
      <c r="F40" s="3" t="s">
        <v>33</v>
      </c>
      <c r="G40" s="3">
        <v>0</v>
      </c>
      <c r="H40" s="3">
        <v>0</v>
      </c>
      <c r="I40" s="3">
        <v>0</v>
      </c>
      <c r="J40" s="3">
        <v>0</v>
      </c>
    </row>
    <row r="41" spans="2:10" x14ac:dyDescent="0.25">
      <c r="B41" s="90"/>
      <c r="C41" s="87" t="s">
        <v>125</v>
      </c>
      <c r="D41" s="7" t="s">
        <v>126</v>
      </c>
      <c r="E41" s="3" t="s">
        <v>33</v>
      </c>
      <c r="F41" s="3">
        <v>3</v>
      </c>
      <c r="G41" s="3">
        <v>2</v>
      </c>
      <c r="H41" s="3">
        <v>1</v>
      </c>
      <c r="I41" s="3">
        <v>0</v>
      </c>
      <c r="J41" s="3">
        <v>1</v>
      </c>
    </row>
    <row r="42" spans="2:10" x14ac:dyDescent="0.25">
      <c r="B42" s="90"/>
      <c r="C42" s="88"/>
      <c r="D42" s="7" t="s">
        <v>275</v>
      </c>
      <c r="E42" s="3" t="s">
        <v>33</v>
      </c>
      <c r="F42" s="3">
        <v>4</v>
      </c>
      <c r="G42" s="3">
        <v>0</v>
      </c>
      <c r="H42" s="3">
        <v>0</v>
      </c>
      <c r="I42" s="3">
        <v>0</v>
      </c>
      <c r="J42" s="3">
        <v>0</v>
      </c>
    </row>
    <row r="43" spans="2:10" x14ac:dyDescent="0.25">
      <c r="B43" s="90"/>
      <c r="C43" s="7" t="s">
        <v>129</v>
      </c>
      <c r="D43" s="7" t="s">
        <v>130</v>
      </c>
      <c r="E43" s="3" t="s">
        <v>33</v>
      </c>
      <c r="F43" s="3">
        <v>5</v>
      </c>
      <c r="G43" s="3">
        <v>11</v>
      </c>
      <c r="H43" s="3">
        <v>5</v>
      </c>
      <c r="I43" s="3">
        <v>2</v>
      </c>
      <c r="J43" s="3">
        <v>4</v>
      </c>
    </row>
    <row r="44" spans="2:10" x14ac:dyDescent="0.25">
      <c r="B44" s="90"/>
      <c r="C44" s="87" t="s">
        <v>132</v>
      </c>
      <c r="D44" s="7" t="s">
        <v>276</v>
      </c>
      <c r="E44" s="3" t="s">
        <v>59</v>
      </c>
      <c r="F44" s="3">
        <v>4</v>
      </c>
      <c r="G44" s="3">
        <v>0</v>
      </c>
      <c r="H44" s="3">
        <v>0</v>
      </c>
      <c r="I44" s="3">
        <v>0</v>
      </c>
      <c r="J44" s="3">
        <v>0</v>
      </c>
    </row>
    <row r="45" spans="2:10" x14ac:dyDescent="0.25">
      <c r="B45" s="90"/>
      <c r="C45" s="88"/>
      <c r="D45" s="7" t="s">
        <v>133</v>
      </c>
      <c r="E45" s="3" t="s">
        <v>33</v>
      </c>
      <c r="F45" s="3">
        <v>4</v>
      </c>
      <c r="G45" s="3">
        <v>2</v>
      </c>
      <c r="H45" s="3">
        <v>0</v>
      </c>
      <c r="I45" s="3">
        <v>0</v>
      </c>
      <c r="J45" s="3">
        <v>2</v>
      </c>
    </row>
    <row r="46" spans="2:10" x14ac:dyDescent="0.25">
      <c r="B46" s="90"/>
      <c r="C46" s="75" t="s">
        <v>136</v>
      </c>
      <c r="D46" s="7" t="s">
        <v>277</v>
      </c>
      <c r="E46" s="3" t="s">
        <v>33</v>
      </c>
      <c r="F46" s="3">
        <v>5</v>
      </c>
      <c r="G46" s="3">
        <v>6</v>
      </c>
      <c r="H46" s="3">
        <v>0</v>
      </c>
      <c r="I46" s="3">
        <v>3</v>
      </c>
      <c r="J46" s="3">
        <v>3</v>
      </c>
    </row>
    <row r="47" spans="2:10" x14ac:dyDescent="0.25">
      <c r="B47" s="88"/>
      <c r="C47" s="75"/>
      <c r="D47" s="7" t="s">
        <v>138</v>
      </c>
      <c r="E47" s="3" t="s">
        <v>33</v>
      </c>
      <c r="F47" s="3">
        <v>6</v>
      </c>
      <c r="G47" s="3">
        <v>11</v>
      </c>
      <c r="H47" s="3">
        <v>0</v>
      </c>
      <c r="I47" s="3">
        <v>6</v>
      </c>
      <c r="J47" s="3">
        <v>5</v>
      </c>
    </row>
    <row r="48" spans="2:10" x14ac:dyDescent="0.25">
      <c r="B48" s="75" t="s">
        <v>140</v>
      </c>
      <c r="C48" s="75" t="s">
        <v>141</v>
      </c>
      <c r="D48" s="7" t="s">
        <v>142</v>
      </c>
      <c r="E48" s="3" t="s">
        <v>33</v>
      </c>
      <c r="F48" s="3">
        <v>6</v>
      </c>
      <c r="G48" s="3">
        <v>7</v>
      </c>
      <c r="H48" s="3">
        <v>0</v>
      </c>
      <c r="I48" s="3">
        <v>0</v>
      </c>
      <c r="J48" s="3">
        <v>7</v>
      </c>
    </row>
    <row r="49" spans="2:10" x14ac:dyDescent="0.25">
      <c r="B49" s="75"/>
      <c r="C49" s="75"/>
      <c r="D49" s="7" t="s">
        <v>142</v>
      </c>
      <c r="E49" s="3" t="s">
        <v>59</v>
      </c>
      <c r="F49" s="3">
        <v>4</v>
      </c>
      <c r="G49" s="3">
        <v>0</v>
      </c>
      <c r="H49" s="3">
        <v>0</v>
      </c>
      <c r="I49" s="3">
        <v>0</v>
      </c>
      <c r="J49" s="3">
        <v>0</v>
      </c>
    </row>
    <row r="50" spans="2:10" x14ac:dyDescent="0.25">
      <c r="B50" s="75"/>
      <c r="C50" s="75"/>
      <c r="D50" s="7" t="s">
        <v>278</v>
      </c>
      <c r="E50" s="3" t="s">
        <v>59</v>
      </c>
      <c r="F50" s="3">
        <v>4</v>
      </c>
      <c r="G50" s="3">
        <v>1</v>
      </c>
      <c r="H50" s="3">
        <v>0</v>
      </c>
      <c r="I50" s="3">
        <v>0</v>
      </c>
      <c r="J50" s="3">
        <v>1</v>
      </c>
    </row>
    <row r="51" spans="2:10" x14ac:dyDescent="0.25">
      <c r="B51" s="75"/>
      <c r="C51" s="7" t="s">
        <v>146</v>
      </c>
      <c r="D51" s="7" t="s">
        <v>147</v>
      </c>
      <c r="E51" s="3" t="s">
        <v>33</v>
      </c>
      <c r="F51" s="3">
        <v>6</v>
      </c>
      <c r="G51" s="3">
        <v>7</v>
      </c>
      <c r="H51" s="3">
        <v>0</v>
      </c>
      <c r="I51" s="3">
        <v>3</v>
      </c>
      <c r="J51" s="3">
        <v>4</v>
      </c>
    </row>
    <row r="52" spans="2:10" x14ac:dyDescent="0.25">
      <c r="B52" s="75"/>
      <c r="C52" s="7" t="s">
        <v>51</v>
      </c>
      <c r="D52" s="7" t="s">
        <v>149</v>
      </c>
      <c r="E52" s="3" t="s">
        <v>33</v>
      </c>
      <c r="F52" s="3">
        <v>5</v>
      </c>
      <c r="G52" s="3">
        <v>17</v>
      </c>
      <c r="H52" s="3">
        <v>0</v>
      </c>
      <c r="I52" s="3">
        <v>1</v>
      </c>
      <c r="J52" s="3">
        <v>16</v>
      </c>
    </row>
    <row r="53" spans="2:10" x14ac:dyDescent="0.25">
      <c r="B53" s="75"/>
      <c r="C53" s="75" t="s">
        <v>151</v>
      </c>
      <c r="D53" s="7" t="s">
        <v>152</v>
      </c>
      <c r="E53" s="3" t="s">
        <v>33</v>
      </c>
      <c r="F53" s="3">
        <v>4</v>
      </c>
      <c r="G53" s="3">
        <v>4</v>
      </c>
      <c r="H53" s="3">
        <v>1</v>
      </c>
      <c r="I53" s="3">
        <v>3</v>
      </c>
      <c r="J53" s="3">
        <v>0</v>
      </c>
    </row>
    <row r="54" spans="2:10" x14ac:dyDescent="0.25">
      <c r="B54" s="75"/>
      <c r="C54" s="75"/>
      <c r="D54" s="7" t="s">
        <v>154</v>
      </c>
      <c r="E54" s="3" t="s">
        <v>33</v>
      </c>
      <c r="F54" s="3">
        <v>7</v>
      </c>
      <c r="G54" s="3">
        <v>10</v>
      </c>
      <c r="H54" s="3">
        <v>0</v>
      </c>
      <c r="I54" s="3">
        <v>10</v>
      </c>
      <c r="J54" s="3">
        <v>0</v>
      </c>
    </row>
    <row r="55" spans="2:10" x14ac:dyDescent="0.25">
      <c r="B55" s="75"/>
      <c r="C55" s="75" t="s">
        <v>156</v>
      </c>
      <c r="D55" s="7" t="s">
        <v>157</v>
      </c>
      <c r="E55" s="3" t="s">
        <v>33</v>
      </c>
      <c r="F55" s="3">
        <v>4</v>
      </c>
      <c r="G55" s="3">
        <v>4</v>
      </c>
      <c r="H55" s="3">
        <v>0</v>
      </c>
      <c r="I55" s="3">
        <v>2</v>
      </c>
      <c r="J55" s="3">
        <v>2</v>
      </c>
    </row>
    <row r="56" spans="2:10" x14ac:dyDescent="0.25">
      <c r="B56" s="75"/>
      <c r="C56" s="75"/>
      <c r="D56" s="7" t="s">
        <v>159</v>
      </c>
      <c r="E56" s="3" t="s">
        <v>33</v>
      </c>
      <c r="F56" s="3">
        <v>5</v>
      </c>
      <c r="G56" s="3">
        <v>13</v>
      </c>
      <c r="H56" s="3">
        <v>1</v>
      </c>
      <c r="I56" s="3">
        <v>3</v>
      </c>
      <c r="J56" s="3">
        <v>10</v>
      </c>
    </row>
    <row r="57" spans="2:10" x14ac:dyDescent="0.25">
      <c r="B57" s="75"/>
      <c r="C57" s="7" t="s">
        <v>161</v>
      </c>
      <c r="D57" s="7" t="s">
        <v>162</v>
      </c>
      <c r="E57" s="3" t="s">
        <v>33</v>
      </c>
      <c r="F57" s="3">
        <v>4</v>
      </c>
      <c r="G57" s="3">
        <v>0</v>
      </c>
      <c r="H57" s="3">
        <v>0</v>
      </c>
      <c r="I57" s="3">
        <v>0</v>
      </c>
      <c r="J57" s="3">
        <v>0</v>
      </c>
    </row>
    <row r="58" spans="2:10" ht="25.5" x14ac:dyDescent="0.25">
      <c r="B58" s="5" t="s">
        <v>164</v>
      </c>
      <c r="C58" s="6" t="s">
        <v>202</v>
      </c>
      <c r="D58" s="7" t="s">
        <v>166</v>
      </c>
      <c r="E58" s="3" t="s">
        <v>59</v>
      </c>
      <c r="F58" s="3">
        <v>4</v>
      </c>
      <c r="G58" s="3">
        <v>0</v>
      </c>
      <c r="H58" s="3">
        <v>0</v>
      </c>
      <c r="I58" s="3">
        <v>0</v>
      </c>
      <c r="J58" s="3">
        <v>0</v>
      </c>
    </row>
    <row r="59" spans="2:10" x14ac:dyDescent="0.25">
      <c r="B59" s="5" t="s">
        <v>164</v>
      </c>
      <c r="C59" s="7" t="s">
        <v>136</v>
      </c>
      <c r="D59" s="7" t="s">
        <v>279</v>
      </c>
      <c r="E59" s="3" t="s">
        <v>33</v>
      </c>
      <c r="F59" s="3">
        <v>4</v>
      </c>
      <c r="G59" s="3">
        <v>0</v>
      </c>
      <c r="H59" s="3">
        <v>0</v>
      </c>
      <c r="I59" s="3">
        <v>0</v>
      </c>
      <c r="J59" s="3">
        <v>0</v>
      </c>
    </row>
    <row r="60" spans="2:10" x14ac:dyDescent="0.25">
      <c r="B60" s="5" t="s">
        <v>164</v>
      </c>
      <c r="C60" s="5" t="s">
        <v>146</v>
      </c>
      <c r="D60" s="7" t="s">
        <v>280</v>
      </c>
      <c r="E60" s="3" t="s">
        <v>33</v>
      </c>
      <c r="F60" s="3">
        <v>4</v>
      </c>
      <c r="G60" s="3">
        <v>0</v>
      </c>
      <c r="H60" s="3">
        <v>0</v>
      </c>
      <c r="I60" s="3">
        <v>0</v>
      </c>
      <c r="J60" s="3">
        <v>0</v>
      </c>
    </row>
    <row r="61" spans="2:10" x14ac:dyDescent="0.25">
      <c r="B61" s="96" t="s">
        <v>271</v>
      </c>
      <c r="C61" s="97"/>
      <c r="D61" s="97"/>
      <c r="E61" s="97"/>
      <c r="F61" s="98"/>
      <c r="G61" s="18">
        <f>SUM(G4:G60)</f>
        <v>269</v>
      </c>
      <c r="H61" s="18">
        <f>SUM(H4:H60)</f>
        <v>9</v>
      </c>
      <c r="I61" s="18">
        <f>SUM(I4:I60)</f>
        <v>127</v>
      </c>
      <c r="J61" s="18">
        <f>SUM(J4:J60)</f>
        <v>136</v>
      </c>
    </row>
    <row r="62" spans="2:10" x14ac:dyDescent="0.25"/>
    <row r="63" spans="2:10" x14ac:dyDescent="0.25">
      <c r="B63" s="60" t="s">
        <v>281</v>
      </c>
      <c r="C63" s="50">
        <v>1</v>
      </c>
      <c r="D63" s="83" t="s">
        <v>244</v>
      </c>
      <c r="E63" s="84"/>
      <c r="F63" s="84"/>
      <c r="G63" s="84"/>
    </row>
    <row r="64" spans="2:10" x14ac:dyDescent="0.25">
      <c r="B64" s="61" t="s">
        <v>282</v>
      </c>
      <c r="C64" s="50">
        <v>2</v>
      </c>
      <c r="D64" s="83" t="s">
        <v>252</v>
      </c>
      <c r="E64" s="84"/>
      <c r="F64" s="84"/>
      <c r="G64" s="84"/>
    </row>
    <row r="65" spans="2:7" x14ac:dyDescent="0.25">
      <c r="B65" s="47"/>
      <c r="C65" s="50">
        <v>3</v>
      </c>
      <c r="D65" s="83" t="s">
        <v>246</v>
      </c>
      <c r="E65" s="84"/>
      <c r="F65" s="84"/>
      <c r="G65" s="84"/>
    </row>
    <row r="66" spans="2:7" x14ac:dyDescent="0.25">
      <c r="B66" s="47"/>
      <c r="C66" s="51" t="s">
        <v>223</v>
      </c>
      <c r="D66" s="83" t="s">
        <v>247</v>
      </c>
      <c r="E66" s="84"/>
      <c r="F66" s="84"/>
      <c r="G66" s="84"/>
    </row>
    <row r="67" spans="2:7" x14ac:dyDescent="0.25">
      <c r="B67" s="47"/>
      <c r="C67" s="51" t="s">
        <v>224</v>
      </c>
      <c r="D67" s="83" t="s">
        <v>245</v>
      </c>
      <c r="E67" s="84"/>
      <c r="F67" s="84"/>
      <c r="G67" s="84"/>
    </row>
    <row r="68" spans="2:7" x14ac:dyDescent="0.25">
      <c r="B68" s="47"/>
      <c r="C68" s="51" t="s">
        <v>225</v>
      </c>
      <c r="D68" s="84" t="s">
        <v>269</v>
      </c>
      <c r="E68" s="84"/>
      <c r="F68" s="84"/>
      <c r="G68" s="84"/>
    </row>
    <row r="69" spans="2:7" x14ac:dyDescent="0.25">
      <c r="B69" s="47"/>
      <c r="C69" s="51" t="s">
        <v>226</v>
      </c>
      <c r="D69" s="83" t="s">
        <v>248</v>
      </c>
      <c r="E69" s="84"/>
      <c r="F69" s="84"/>
      <c r="G69" s="84"/>
    </row>
    <row r="70" spans="2:7" x14ac:dyDescent="0.25">
      <c r="B70" s="47"/>
      <c r="C70" s="51" t="s">
        <v>227</v>
      </c>
      <c r="D70" s="83" t="s">
        <v>249</v>
      </c>
      <c r="E70" s="84"/>
      <c r="F70" s="84"/>
      <c r="G70" s="84"/>
    </row>
    <row r="71" spans="2:7" x14ac:dyDescent="0.25">
      <c r="B71" s="47"/>
      <c r="C71" s="51" t="s">
        <v>228</v>
      </c>
      <c r="D71" s="83" t="s">
        <v>250</v>
      </c>
      <c r="E71" s="84"/>
      <c r="F71" s="84"/>
      <c r="G71" s="84"/>
    </row>
    <row r="72" spans="2:7" ht="15" customHeight="1" x14ac:dyDescent="0.25">
      <c r="B72" s="48"/>
      <c r="C72" s="51" t="s">
        <v>229</v>
      </c>
      <c r="D72" s="83" t="s">
        <v>251</v>
      </c>
      <c r="E72" s="84"/>
      <c r="F72" s="84"/>
      <c r="G72" s="84"/>
    </row>
    <row r="73" spans="2:7" ht="25.5" customHeight="1" x14ac:dyDescent="0.25">
      <c r="C73" s="51" t="s">
        <v>230</v>
      </c>
      <c r="D73" s="91" t="s">
        <v>268</v>
      </c>
      <c r="E73" s="92"/>
      <c r="F73" s="92"/>
      <c r="G73" s="92"/>
    </row>
    <row r="74" spans="2:7" x14ac:dyDescent="0.25">
      <c r="C74" s="51" t="s">
        <v>231</v>
      </c>
      <c r="D74" s="92" t="s">
        <v>267</v>
      </c>
      <c r="E74" s="92"/>
      <c r="F74" s="92"/>
      <c r="G74" s="92"/>
    </row>
    <row r="75" spans="2:7" x14ac:dyDescent="0.25"/>
  </sheetData>
  <mergeCells count="35">
    <mergeCell ref="D73:G73"/>
    <mergeCell ref="D74:G74"/>
    <mergeCell ref="D65:G65"/>
    <mergeCell ref="D66:G66"/>
    <mergeCell ref="D67:G67"/>
    <mergeCell ref="D71:G71"/>
    <mergeCell ref="D72:G72"/>
    <mergeCell ref="D63:G63"/>
    <mergeCell ref="D64:G64"/>
    <mergeCell ref="D68:G68"/>
    <mergeCell ref="D69:G69"/>
    <mergeCell ref="D70:G70"/>
    <mergeCell ref="C18:C20"/>
    <mergeCell ref="C38:C40"/>
    <mergeCell ref="B61:F61"/>
    <mergeCell ref="B48:B57"/>
    <mergeCell ref="C48:C50"/>
    <mergeCell ref="C53:C54"/>
    <mergeCell ref="C55:C56"/>
    <mergeCell ref="B1:J1"/>
    <mergeCell ref="C27:C29"/>
    <mergeCell ref="C30:C31"/>
    <mergeCell ref="C33:C34"/>
    <mergeCell ref="C35:C37"/>
    <mergeCell ref="B5:B7"/>
    <mergeCell ref="C6:C7"/>
    <mergeCell ref="B9:B10"/>
    <mergeCell ref="B13:B47"/>
    <mergeCell ref="C11:C12"/>
    <mergeCell ref="B11:B12"/>
    <mergeCell ref="C41:C42"/>
    <mergeCell ref="C44:C45"/>
    <mergeCell ref="C13:C14"/>
    <mergeCell ref="C23:C24"/>
    <mergeCell ref="C46:C47"/>
  </mergeCells>
  <phoneticPr fontId="15" type="noConversion"/>
  <hyperlinks>
    <hyperlink ref="A1" location="Menu!A1" display="Menu" xr:uid="{7DA902A6-1606-47DB-B4C7-D3351095AA64}"/>
  </hyperlinks>
  <pageMargins left="0.511811024" right="0.511811024" top="0.78740157499999996" bottom="0.78740157499999996" header="0.31496062000000002" footer="0.31496062000000002"/>
  <ignoredErrors>
    <ignoredError sqref="C66:C7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82FC-332E-4A23-BA07-E68D25BB1DAD}">
  <dimension ref="A1:T26"/>
  <sheetViews>
    <sheetView showGridLines="0" workbookViewId="0">
      <selection activeCell="B1" sqref="B1:S1"/>
    </sheetView>
  </sheetViews>
  <sheetFormatPr defaultColWidth="0" defaultRowHeight="15" zeroHeight="1" x14ac:dyDescent="0.25"/>
  <cols>
    <col min="1" max="1" width="8" customWidth="1"/>
    <col min="2" max="19" width="9.140625" customWidth="1"/>
    <col min="20" max="20" width="7" customWidth="1"/>
    <col min="21" max="22" width="9.140625" hidden="1" customWidth="1"/>
    <col min="23" max="16384" width="9.140625" hidden="1"/>
  </cols>
  <sheetData>
    <row r="1" spans="1:19" x14ac:dyDescent="0.25">
      <c r="A1" s="11" t="s">
        <v>8</v>
      </c>
      <c r="B1" s="99" t="s">
        <v>203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19" x14ac:dyDescent="0.25">
      <c r="B2" s="54"/>
    </row>
    <row r="3" spans="1:19" x14ac:dyDescent="0.25"/>
    <row r="4" spans="1:19" x14ac:dyDescent="0.25"/>
    <row r="5" spans="1:19" x14ac:dyDescent="0.25"/>
    <row r="6" spans="1:19" x14ac:dyDescent="0.25"/>
    <row r="7" spans="1:19" x14ac:dyDescent="0.25"/>
    <row r="8" spans="1:19" x14ac:dyDescent="0.25"/>
    <row r="9" spans="1:19" x14ac:dyDescent="0.25"/>
    <row r="10" spans="1:19" x14ac:dyDescent="0.25"/>
    <row r="11" spans="1:19" x14ac:dyDescent="0.25"/>
    <row r="12" spans="1:19" x14ac:dyDescent="0.25"/>
    <row r="13" spans="1:19" x14ac:dyDescent="0.25"/>
    <row r="14" spans="1:19" x14ac:dyDescent="0.25"/>
    <row r="15" spans="1:19" x14ac:dyDescent="0.25"/>
    <row r="16" spans="1:19" x14ac:dyDescent="0.25"/>
    <row r="17" customFormat="1" x14ac:dyDescent="0.25"/>
    <row r="18" customFormat="1" x14ac:dyDescent="0.25"/>
    <row r="19" customFormat="1" x14ac:dyDescent="0.25"/>
    <row r="20" customFormat="1" ht="12" hidden="1" customHeight="1" x14ac:dyDescent="0.25"/>
    <row r="21" customFormat="1" hidden="1" x14ac:dyDescent="0.25"/>
    <row r="22" customFormat="1" hidden="1" x14ac:dyDescent="0.25"/>
    <row r="23" customFormat="1" hidden="1" x14ac:dyDescent="0.25"/>
    <row r="24" customFormat="1" hidden="1" x14ac:dyDescent="0.25"/>
    <row r="25" customFormat="1" hidden="1" x14ac:dyDescent="0.25"/>
    <row r="26" customFormat="1" hidden="1" x14ac:dyDescent="0.25"/>
  </sheetData>
  <mergeCells count="1">
    <mergeCell ref="B1:S1"/>
  </mergeCells>
  <hyperlinks>
    <hyperlink ref="A1" location="Menu!A1" display="Menu" xr:uid="{F7C677BC-1291-42E3-B612-E48BC885870A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1DC0-3C74-4A00-9B69-95FD7EE99E75}">
  <dimension ref="A1:J16"/>
  <sheetViews>
    <sheetView showGridLines="0" workbookViewId="0">
      <selection activeCell="B1" sqref="B1:I1"/>
    </sheetView>
  </sheetViews>
  <sheetFormatPr defaultColWidth="0" defaultRowHeight="15" zeroHeight="1" x14ac:dyDescent="0.25"/>
  <cols>
    <col min="1" max="1" width="7" customWidth="1"/>
    <col min="2" max="2" width="19.5703125" style="8" bestFit="1" customWidth="1"/>
    <col min="3" max="3" width="68.85546875" style="8" bestFit="1" customWidth="1"/>
    <col min="4" max="4" width="11.7109375" style="8" customWidth="1"/>
    <col min="5" max="5" width="13.28515625" style="8" customWidth="1"/>
    <col min="6" max="6" width="6" style="8" bestFit="1" customWidth="1"/>
    <col min="7" max="7" width="6.5703125" style="8" bestFit="1" customWidth="1"/>
    <col min="8" max="8" width="12.5703125" style="8" bestFit="1" customWidth="1"/>
    <col min="9" max="9" width="11.5703125" style="8" bestFit="1" customWidth="1"/>
    <col min="10" max="10" width="7" customWidth="1"/>
    <col min="11" max="16384" width="9.140625" hidden="1"/>
  </cols>
  <sheetData>
    <row r="1" spans="1:10" x14ac:dyDescent="0.25">
      <c r="A1" s="11" t="s">
        <v>8</v>
      </c>
      <c r="B1" s="80" t="s">
        <v>6</v>
      </c>
      <c r="C1" s="81"/>
      <c r="D1" s="81"/>
      <c r="E1" s="81"/>
      <c r="F1" s="81"/>
      <c r="G1" s="81"/>
      <c r="H1" s="81"/>
      <c r="I1" s="82"/>
      <c r="J1" s="10"/>
    </row>
    <row r="2" spans="1:10" x14ac:dyDescent="0.25">
      <c r="B2" s="54"/>
    </row>
    <row r="3" spans="1:10" x14ac:dyDescent="0.25">
      <c r="B3" s="19" t="s">
        <v>22</v>
      </c>
      <c r="C3" s="19" t="s">
        <v>204</v>
      </c>
      <c r="D3" s="65" t="s">
        <v>205</v>
      </c>
      <c r="E3" s="14" t="s">
        <v>206</v>
      </c>
      <c r="F3" s="66" t="s">
        <v>207</v>
      </c>
      <c r="G3" s="27" t="s">
        <v>12</v>
      </c>
      <c r="H3" s="27" t="s">
        <v>14</v>
      </c>
      <c r="I3" s="27" t="s">
        <v>16</v>
      </c>
    </row>
    <row r="4" spans="1:10" x14ac:dyDescent="0.25">
      <c r="B4" s="87" t="s">
        <v>62</v>
      </c>
      <c r="C4" s="62" t="s">
        <v>208</v>
      </c>
      <c r="D4" s="62" t="s">
        <v>209</v>
      </c>
      <c r="E4" s="63">
        <v>105</v>
      </c>
      <c r="F4" s="40">
        <v>2023</v>
      </c>
      <c r="G4" s="40">
        <v>60</v>
      </c>
      <c r="H4" s="40">
        <v>60</v>
      </c>
      <c r="I4" s="40">
        <v>0</v>
      </c>
    </row>
    <row r="5" spans="1:10" x14ac:dyDescent="0.25">
      <c r="B5" s="90"/>
      <c r="C5" s="62" t="s">
        <v>283</v>
      </c>
      <c r="D5" s="62" t="s">
        <v>284</v>
      </c>
      <c r="E5" s="40" t="s">
        <v>210</v>
      </c>
      <c r="F5" s="40">
        <v>2025</v>
      </c>
      <c r="G5" s="40">
        <v>150</v>
      </c>
      <c r="H5" s="40">
        <v>40</v>
      </c>
      <c r="I5" s="40">
        <v>0</v>
      </c>
    </row>
    <row r="6" spans="1:10" x14ac:dyDescent="0.25">
      <c r="B6" s="88"/>
      <c r="C6" s="62" t="s">
        <v>285</v>
      </c>
      <c r="D6" s="62" t="s">
        <v>209</v>
      </c>
      <c r="E6" s="64">
        <v>299</v>
      </c>
      <c r="F6" s="40">
        <v>2025</v>
      </c>
      <c r="G6" s="40">
        <v>50</v>
      </c>
      <c r="H6" s="40">
        <v>21</v>
      </c>
      <c r="I6" s="40">
        <v>0</v>
      </c>
    </row>
    <row r="7" spans="1:10" x14ac:dyDescent="0.25">
      <c r="B7" s="62" t="s">
        <v>211</v>
      </c>
      <c r="C7" s="62" t="s">
        <v>286</v>
      </c>
      <c r="D7" s="62" t="s">
        <v>284</v>
      </c>
      <c r="E7" s="40" t="s">
        <v>210</v>
      </c>
      <c r="F7" s="40">
        <v>2025</v>
      </c>
      <c r="G7" s="40">
        <v>150</v>
      </c>
      <c r="H7" s="40">
        <v>150</v>
      </c>
      <c r="I7" s="40">
        <v>0</v>
      </c>
    </row>
    <row r="8" spans="1:10" x14ac:dyDescent="0.25">
      <c r="B8" s="87" t="s">
        <v>70</v>
      </c>
      <c r="C8" s="62" t="s">
        <v>212</v>
      </c>
      <c r="D8" s="62" t="s">
        <v>209</v>
      </c>
      <c r="E8" s="64">
        <v>699</v>
      </c>
      <c r="F8" s="40">
        <v>2023</v>
      </c>
      <c r="G8" s="40">
        <v>14</v>
      </c>
      <c r="H8" s="40">
        <v>14</v>
      </c>
      <c r="I8" s="40">
        <v>8</v>
      </c>
    </row>
    <row r="9" spans="1:10" x14ac:dyDescent="0.25">
      <c r="B9" s="88"/>
      <c r="C9" s="62" t="s">
        <v>287</v>
      </c>
      <c r="D9" s="62" t="s">
        <v>284</v>
      </c>
      <c r="E9" s="64">
        <v>599</v>
      </c>
      <c r="F9" s="40">
        <v>2024</v>
      </c>
      <c r="G9" s="40">
        <v>29</v>
      </c>
      <c r="H9" s="40">
        <v>0</v>
      </c>
      <c r="I9" s="40">
        <v>0</v>
      </c>
    </row>
    <row r="10" spans="1:10" x14ac:dyDescent="0.25">
      <c r="B10" s="7" t="s">
        <v>76</v>
      </c>
      <c r="C10" s="62" t="s">
        <v>213</v>
      </c>
      <c r="D10" s="62" t="s">
        <v>284</v>
      </c>
      <c r="E10" s="40" t="s">
        <v>210</v>
      </c>
      <c r="F10" s="40">
        <v>2023</v>
      </c>
      <c r="G10" s="40">
        <v>150</v>
      </c>
      <c r="H10" s="40">
        <v>0</v>
      </c>
      <c r="I10" s="40">
        <v>52</v>
      </c>
    </row>
    <row r="11" spans="1:10" x14ac:dyDescent="0.25">
      <c r="B11" s="62" t="s">
        <v>36</v>
      </c>
      <c r="C11" s="62" t="s">
        <v>214</v>
      </c>
      <c r="D11" s="62" t="s">
        <v>284</v>
      </c>
      <c r="E11" s="64">
        <v>499</v>
      </c>
      <c r="F11" s="40">
        <v>2024</v>
      </c>
      <c r="G11" s="40">
        <v>55</v>
      </c>
      <c r="H11" s="40">
        <v>46</v>
      </c>
      <c r="I11" s="40">
        <v>0</v>
      </c>
    </row>
    <row r="12" spans="1:10" x14ac:dyDescent="0.25">
      <c r="B12" s="67" t="s">
        <v>156</v>
      </c>
      <c r="C12" s="67" t="s">
        <v>288</v>
      </c>
      <c r="D12" s="67" t="s">
        <v>284</v>
      </c>
      <c r="E12" s="68" t="s">
        <v>210</v>
      </c>
      <c r="F12" s="68">
        <v>2023</v>
      </c>
      <c r="G12" s="68">
        <v>150</v>
      </c>
      <c r="H12" s="68">
        <v>0</v>
      </c>
      <c r="I12" s="68">
        <v>24</v>
      </c>
    </row>
    <row r="13" spans="1:10" x14ac:dyDescent="0.25">
      <c r="B13" s="70" t="s">
        <v>289</v>
      </c>
      <c r="C13" s="70"/>
      <c r="D13" s="70"/>
      <c r="E13" s="70"/>
      <c r="F13" s="70"/>
      <c r="G13" s="38">
        <f>SUM(G4:G12)</f>
        <v>808</v>
      </c>
      <c r="H13" s="38">
        <f t="shared" ref="H13:I13" si="0">SUM(H4:H12)</f>
        <v>331</v>
      </c>
      <c r="I13" s="38">
        <f t="shared" si="0"/>
        <v>84</v>
      </c>
    </row>
    <row r="14" spans="1:10" ht="1.5" customHeight="1" x14ac:dyDescent="0.25"/>
    <row r="15" spans="1:10" x14ac:dyDescent="0.25"/>
    <row r="16" spans="1:10" ht="1.5" hidden="1" customHeight="1" x14ac:dyDescent="0.25"/>
  </sheetData>
  <mergeCells count="4">
    <mergeCell ref="B13:F13"/>
    <mergeCell ref="B1:I1"/>
    <mergeCell ref="B4:B6"/>
    <mergeCell ref="B8:B9"/>
  </mergeCells>
  <hyperlinks>
    <hyperlink ref="A1" location="Menu!A1" display="Menu" xr:uid="{794C6517-7F84-4B01-8E17-FBB02BE98897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EDEEB-C758-48AB-814D-C2A911C95391}">
  <dimension ref="A1:S53"/>
  <sheetViews>
    <sheetView showGridLines="0" workbookViewId="0"/>
  </sheetViews>
  <sheetFormatPr defaultColWidth="0" defaultRowHeight="15" customHeight="1" zeroHeight="1" x14ac:dyDescent="0.25"/>
  <cols>
    <col min="1" max="1" width="6.140625" bestFit="1" customWidth="1"/>
    <col min="2" max="19" width="9.140625" customWidth="1"/>
    <col min="20" max="21" width="9.140625" hidden="1" customWidth="1"/>
    <col min="22" max="16384" width="9.140625" hidden="1"/>
  </cols>
  <sheetData>
    <row r="1" spans="1:18" x14ac:dyDescent="0.25">
      <c r="A1" s="11" t="s">
        <v>8</v>
      </c>
      <c r="B1" s="70" t="s">
        <v>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x14ac:dyDescent="0.25">
      <c r="B2" s="54"/>
    </row>
    <row r="3" spans="1:18" x14ac:dyDescent="0.25"/>
    <row r="4" spans="1:18" x14ac:dyDescent="0.25"/>
    <row r="5" spans="1:18" x14ac:dyDescent="0.25"/>
    <row r="6" spans="1:18" x14ac:dyDescent="0.25"/>
    <row r="7" spans="1:18" x14ac:dyDescent="0.25"/>
    <row r="8" spans="1:18" x14ac:dyDescent="0.25"/>
    <row r="9" spans="1:18" x14ac:dyDescent="0.25"/>
    <row r="10" spans="1:18" x14ac:dyDescent="0.25"/>
    <row r="11" spans="1:18" x14ac:dyDescent="0.25"/>
    <row r="12" spans="1:18" x14ac:dyDescent="0.25"/>
    <row r="13" spans="1:18" x14ac:dyDescent="0.25"/>
    <row r="14" spans="1:18" x14ac:dyDescent="0.25"/>
    <row r="15" spans="1:18" x14ac:dyDescent="0.25"/>
    <row r="16" spans="1:1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hidden="1" x14ac:dyDescent="0.25"/>
    <row r="36" hidden="1" x14ac:dyDescent="0.25"/>
    <row r="37" ht="2.25" hidden="1" customHeight="1" x14ac:dyDescent="0.25"/>
    <row r="38" hidden="1" x14ac:dyDescent="0.25"/>
    <row r="39" hidden="1" x14ac:dyDescent="0.25"/>
    <row r="49" customFormat="1" ht="15" hidden="1" customHeight="1" x14ac:dyDescent="0.25"/>
    <row r="50" customFormat="1" ht="15" hidden="1" customHeight="1" x14ac:dyDescent="0.25"/>
    <row r="51" customFormat="1" ht="15" hidden="1" customHeight="1" x14ac:dyDescent="0.25"/>
    <row r="52" customFormat="1" ht="15" hidden="1" customHeight="1" x14ac:dyDescent="0.25"/>
    <row r="53" customFormat="1" ht="15" hidden="1" customHeight="1" x14ac:dyDescent="0.25"/>
  </sheetData>
  <mergeCells count="1">
    <mergeCell ref="B1:R1"/>
  </mergeCells>
  <hyperlinks>
    <hyperlink ref="A1" location="Menu!A1" display="Menu" xr:uid="{D4595B3F-28A4-4A43-8BE3-E8490DFF51E6}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Menu</vt:lpstr>
      <vt:lpstr>Consolidado</vt:lpstr>
      <vt:lpstr>Mestrado</vt:lpstr>
      <vt:lpstr>Doutorado</vt:lpstr>
      <vt:lpstr>Perfil Mest. e Dout.</vt:lpstr>
      <vt:lpstr>Pós-Doutorado</vt:lpstr>
      <vt:lpstr>Criação de Programas</vt:lpstr>
      <vt:lpstr>Especialização</vt:lpstr>
      <vt:lpstr>Perfil Especialização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dos Reis Patriarca</dc:creator>
  <cp:keywords/>
  <dc:description/>
  <cp:lastModifiedBy>Taináh Freitas Rosa</cp:lastModifiedBy>
  <cp:revision/>
  <dcterms:created xsi:type="dcterms:W3CDTF">2023-06-29T13:03:12Z</dcterms:created>
  <dcterms:modified xsi:type="dcterms:W3CDTF">2026-07-20T14:12:08Z</dcterms:modified>
  <cp:category/>
  <cp:contentStatus/>
</cp:coreProperties>
</file>