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theme/themeOverride5.xml" ContentType="application/vnd.openxmlformats-officedocument.themeOverride+xml"/>
  <Override PartName="/xl/charts/chart7.xml" ContentType="application/vnd.openxmlformats-officedocument.drawingml.chart+xml"/>
  <Override PartName="/xl/theme/themeOverride6.xml" ContentType="application/vnd.openxmlformats-officedocument.themeOverride+xml"/>
  <Override PartName="/xl/charts/chart8.xml" ContentType="application/vnd.openxmlformats-officedocument.drawingml.chart+xml"/>
  <Override PartName="/xl/theme/themeOverride7.xml" ContentType="application/vnd.openxmlformats-officedocument.themeOverrid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0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tainah\Downloads\"/>
    </mc:Choice>
  </mc:AlternateContent>
  <xr:revisionPtr revIDLastSave="0" documentId="13_ncr:1_{C38BBABB-D3D1-412D-AC3C-C335BC59B1D2}" xr6:coauthVersionLast="47" xr6:coauthVersionMax="47" xr10:uidLastSave="{00000000-0000-0000-0000-000000000000}"/>
  <bookViews>
    <workbookView xWindow="-120" yWindow="-120" windowWidth="24240" windowHeight="13140" tabRatio="773" firstSheet="1" activeTab="1" xr2:uid="{9C274468-D36A-45EA-AC1A-D681718D3AE2}"/>
  </bookViews>
  <sheets>
    <sheet name="Menu" sheetId="1" r:id="rId1"/>
    <sheet name="Consolidado" sheetId="2" r:id="rId2"/>
    <sheet name="Mestrado" sheetId="3" r:id="rId3"/>
    <sheet name="Doutorado" sheetId="4" r:id="rId4"/>
    <sheet name="Perfil Mest. e Dout." sheetId="5" r:id="rId5"/>
    <sheet name="Pós-Doutorado" sheetId="6" r:id="rId6"/>
    <sheet name="Criação de Programas" sheetId="9" r:id="rId7"/>
    <sheet name="Especialização" sheetId="7" r:id="rId8"/>
    <sheet name="Perfil Especialização" sheetId="10" r:id="rId9"/>
  </sheets>
  <externalReferences>
    <externalReference r:id="rId10"/>
    <externalReference r:id="rId11"/>
    <externalReference r:id="rId12"/>
  </externalReferences>
  <definedNames>
    <definedName name="_xlnm._FilterDatabase" localSheetId="2" hidden="1">Mestrado!$B$3:$P$58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4" l="1"/>
  <c r="J58" i="3"/>
  <c r="P35" i="4"/>
  <c r="O35" i="4"/>
  <c r="N35" i="4"/>
  <c r="M35" i="4"/>
  <c r="L35" i="4"/>
  <c r="K35" i="4"/>
  <c r="I35" i="4"/>
  <c r="I58" i="3"/>
  <c r="E7" i="2"/>
  <c r="F7" i="2"/>
  <c r="G7" i="2"/>
  <c r="H7" i="2"/>
  <c r="D7" i="2"/>
  <c r="J59" i="6" l="1"/>
  <c r="I59" i="6"/>
  <c r="H59" i="6"/>
  <c r="G59" i="6"/>
  <c r="O58" i="3"/>
  <c r="N58" i="3"/>
  <c r="P58" i="3"/>
  <c r="L58" i="3" l="1"/>
  <c r="K58" i="3"/>
  <c r="M58" i="3"/>
</calcChain>
</file>

<file path=xl/sharedStrings.xml><?xml version="1.0" encoding="utf-8"?>
<sst xmlns="http://schemas.openxmlformats.org/spreadsheetml/2006/main" count="653" uniqueCount="251">
  <si>
    <t>Pós-Graduação 2024</t>
  </si>
  <si>
    <t>Consolidado</t>
  </si>
  <si>
    <t>Mestrado</t>
  </si>
  <si>
    <t>Doutorado</t>
  </si>
  <si>
    <t>Perfil dos estudantes do Mestrado e Doutorado</t>
  </si>
  <si>
    <t>Pós-Doutorado</t>
  </si>
  <si>
    <t>Criação de Programas</t>
  </si>
  <si>
    <t>Especialização</t>
  </si>
  <si>
    <t>Perfil dos estudantes da Especialização</t>
  </si>
  <si>
    <t>Menu</t>
  </si>
  <si>
    <t>Números Gerais da Pós-Graduação</t>
  </si>
  <si>
    <t>Curso</t>
  </si>
  <si>
    <t>Cursos</t>
  </si>
  <si>
    <t>Vagas</t>
  </si>
  <si>
    <t>Ingressantes</t>
  </si>
  <si>
    <t>Matriculados</t>
  </si>
  <si>
    <t>Evadidos</t>
  </si>
  <si>
    <t>Concluintes</t>
  </si>
  <si>
    <t>Mestrado Acadêmico</t>
  </si>
  <si>
    <t>Mestrado Profissional</t>
  </si>
  <si>
    <t>Total</t>
  </si>
  <si>
    <t>Código</t>
  </si>
  <si>
    <t>Campus</t>
  </si>
  <si>
    <t>Unidade Acadêmica</t>
  </si>
  <si>
    <t>Cursos de Mestrado</t>
  </si>
  <si>
    <t>Nível</t>
  </si>
  <si>
    <t>Ano de criação</t>
  </si>
  <si>
    <t>Conceito</t>
  </si>
  <si>
    <r>
      <t xml:space="preserve">Ingressantes </t>
    </r>
    <r>
      <rPr>
        <b/>
        <sz val="9"/>
        <color rgb="FF000000"/>
        <rFont val="Arial"/>
        <family val="2"/>
      </rPr>
      <t>(**)</t>
    </r>
  </si>
  <si>
    <t>Titulados</t>
  </si>
  <si>
    <t>Bolsas Capes/DS</t>
  </si>
  <si>
    <t>Bolsas CAPES/DS/Empréstimo</t>
  </si>
  <si>
    <t>Bolsas Fapemig</t>
  </si>
  <si>
    <t>32012012170M1</t>
  </si>
  <si>
    <t>Educação Física</t>
  </si>
  <si>
    <t>FAEFI</t>
  </si>
  <si>
    <r>
      <t>Fisioterapia (em associação)</t>
    </r>
    <r>
      <rPr>
        <vertAlign val="superscript"/>
        <sz val="10"/>
        <color rgb="FF000000"/>
        <rFont val="Arial"/>
        <family val="2"/>
      </rPr>
      <t>1</t>
    </r>
  </si>
  <si>
    <t>A</t>
  </si>
  <si>
    <t>32006012014M3</t>
  </si>
  <si>
    <t>Glória</t>
  </si>
  <si>
    <t>FMVZ</t>
  </si>
  <si>
    <t>Ciências Veterinárias</t>
  </si>
  <si>
    <t>32006012015M0</t>
  </si>
  <si>
    <t>ICIAG</t>
  </si>
  <si>
    <t>Agronomia</t>
  </si>
  <si>
    <t>32006012037M3</t>
  </si>
  <si>
    <t>Qualidade Ambiental</t>
  </si>
  <si>
    <t>32006012173M4</t>
  </si>
  <si>
    <t>Monte Carmelo</t>
  </si>
  <si>
    <t>Agricultura e Informações Geoespaciais</t>
  </si>
  <si>
    <t>32006012172M8</t>
  </si>
  <si>
    <t>Patos de Minas</t>
  </si>
  <si>
    <t>FEQUI</t>
  </si>
  <si>
    <t>Engenharia de Alimentos</t>
  </si>
  <si>
    <t>32006012171M1</t>
  </si>
  <si>
    <t>IBTEC</t>
  </si>
  <si>
    <t>Biotecnologia</t>
  </si>
  <si>
    <t>32006012070M0</t>
  </si>
  <si>
    <t>Pontal</t>
  </si>
  <si>
    <t>ICHPO</t>
  </si>
  <si>
    <t>Geografia</t>
  </si>
  <si>
    <t>32006012174F3</t>
  </si>
  <si>
    <t>Educação Básica</t>
  </si>
  <si>
    <t>P</t>
  </si>
  <si>
    <t>32006012003M1</t>
  </si>
  <si>
    <t>Santa Mônica</t>
  </si>
  <si>
    <t>FACED</t>
  </si>
  <si>
    <t>Educação</t>
  </si>
  <si>
    <t>32006012033F0</t>
  </si>
  <si>
    <t>Tecnologias, Comunicação e Educação</t>
  </si>
  <si>
    <t>32006012035M0</t>
  </si>
  <si>
    <t>FACIC</t>
  </si>
  <si>
    <t>Ciências Contábeis</t>
  </si>
  <si>
    <t>32006012017M2</t>
  </si>
  <si>
    <t>FACOM</t>
  </si>
  <si>
    <t>Ciência da Computação</t>
  </si>
  <si>
    <t>32006012027M8</t>
  </si>
  <si>
    <t>FADIR</t>
  </si>
  <si>
    <t>Direito</t>
  </si>
  <si>
    <t>32006012020M3</t>
  </si>
  <si>
    <t>FAGEN</t>
  </si>
  <si>
    <t>Administração</t>
  </si>
  <si>
    <t>32006012076F1</t>
  </si>
  <si>
    <t>Gestão Organizacional</t>
  </si>
  <si>
    <t>32006012036M7</t>
  </si>
  <si>
    <t>FAUED</t>
  </si>
  <si>
    <t>Arquitetura e Urbanismo</t>
  </si>
  <si>
    <t>32006012019M5</t>
  </si>
  <si>
    <t>FECIV</t>
  </si>
  <si>
    <t>Engenharia Civil</t>
  </si>
  <si>
    <t>32006012034M4</t>
  </si>
  <si>
    <t>FEELT</t>
  </si>
  <si>
    <t>Engenharia Biomédica</t>
  </si>
  <si>
    <t>32006012001M9</t>
  </si>
  <si>
    <t>Engenharia Elétrica</t>
  </si>
  <si>
    <t>32006012002M5</t>
  </si>
  <si>
    <t>FEMEC</t>
  </si>
  <si>
    <t>Engenharia Mecânica</t>
  </si>
  <si>
    <t>PROEXC</t>
  </si>
  <si>
    <t>32006012005M4</t>
  </si>
  <si>
    <t>Engenharia Química</t>
  </si>
  <si>
    <t>41002016026F4</t>
  </si>
  <si>
    <t>IARTE</t>
  </si>
  <si>
    <r>
      <t>Artes (PROFARTES)</t>
    </r>
    <r>
      <rPr>
        <vertAlign val="superscript"/>
        <sz val="10"/>
        <color rgb="FF000000"/>
        <rFont val="Arial"/>
        <family val="2"/>
      </rPr>
      <t>3</t>
    </r>
  </si>
  <si>
    <t>32006012075M2</t>
  </si>
  <si>
    <t>Artes Cênicas</t>
  </si>
  <si>
    <t>32006012071M7</t>
  </si>
  <si>
    <t>Música</t>
  </si>
  <si>
    <t>32006012009M0</t>
  </si>
  <si>
    <t>IERI</t>
  </si>
  <si>
    <t>Economia</t>
  </si>
  <si>
    <t>32006012072M3</t>
  </si>
  <si>
    <t>Relações Internacionais</t>
  </si>
  <si>
    <t>32006012024M9</t>
  </si>
  <si>
    <t>IFILO</t>
  </si>
  <si>
    <t>Filosofia</t>
  </si>
  <si>
    <t>32006012010M8</t>
  </si>
  <si>
    <t>IGESC</t>
  </si>
  <si>
    <t>32006012073F2</t>
  </si>
  <si>
    <t>Saúde Ambiental e Saúde do Trabalhador</t>
  </si>
  <si>
    <t>32006012007M7</t>
  </si>
  <si>
    <t>ILEEL</t>
  </si>
  <si>
    <t>Estudos Linguísticos</t>
  </si>
  <si>
    <t>32006012022M6</t>
  </si>
  <si>
    <t>Estudos Literários</t>
  </si>
  <si>
    <t>23001011069F8</t>
  </si>
  <si>
    <r>
      <t>Letras (PROFLETRAS)</t>
    </r>
    <r>
      <rPr>
        <vertAlign val="superscript"/>
        <sz val="10"/>
        <color rgb="FF000000"/>
        <rFont val="Arial"/>
        <family val="2"/>
      </rPr>
      <t>4</t>
    </r>
  </si>
  <si>
    <t>32006012023M2</t>
  </si>
  <si>
    <t>IME</t>
  </si>
  <si>
    <t>Matemática</t>
  </si>
  <si>
    <t>31075010001F5</t>
  </si>
  <si>
    <r>
      <t>Matemática (PROFMAT)</t>
    </r>
    <r>
      <rPr>
        <vertAlign val="superscript"/>
        <sz val="10"/>
        <color rgb="FF000000"/>
        <rFont val="Arial"/>
        <family val="2"/>
      </rPr>
      <t>2</t>
    </r>
  </si>
  <si>
    <t>32006012028M4</t>
  </si>
  <si>
    <t>INCIS</t>
  </si>
  <si>
    <t>Ciências Sociais</t>
  </si>
  <si>
    <t>25016039F0</t>
  </si>
  <si>
    <r>
      <t xml:space="preserve">Sociologia em rede nacional </t>
    </r>
    <r>
      <rPr>
        <vertAlign val="superscript"/>
        <sz val="10"/>
        <color rgb="FF000000"/>
        <rFont val="Arial"/>
        <family val="2"/>
      </rPr>
      <t>5</t>
    </r>
  </si>
  <si>
    <t>32006012018M9</t>
  </si>
  <si>
    <t>INFIS</t>
  </si>
  <si>
    <t>Física</t>
  </si>
  <si>
    <t>32006012012M0</t>
  </si>
  <si>
    <t>INHIS</t>
  </si>
  <si>
    <t>História</t>
  </si>
  <si>
    <t>31001017155F4</t>
  </si>
  <si>
    <r>
      <t xml:space="preserve">Ensino de História (em rede) </t>
    </r>
    <r>
      <rPr>
        <vertAlign val="superscript"/>
        <sz val="10"/>
        <color rgb="FF000000"/>
        <rFont val="Arial"/>
        <family val="2"/>
      </rPr>
      <t>6</t>
    </r>
  </si>
  <si>
    <t>32010010010M5</t>
  </si>
  <si>
    <t>IQUFU</t>
  </si>
  <si>
    <r>
      <t xml:space="preserve">Biocombustíveis (em associação) </t>
    </r>
    <r>
      <rPr>
        <vertAlign val="superscript"/>
        <sz val="10"/>
        <color rgb="FF000000"/>
        <rFont val="Arial"/>
        <family val="2"/>
      </rPr>
      <t>7</t>
    </r>
  </si>
  <si>
    <t>32006012011M4</t>
  </si>
  <si>
    <t>Química</t>
  </si>
  <si>
    <t>32006012008M3</t>
  </si>
  <si>
    <t>Umuarama</t>
  </si>
  <si>
    <t>FAMED</t>
  </si>
  <si>
    <t>Ciências da Saúde</t>
  </si>
  <si>
    <t>32006012030F1</t>
  </si>
  <si>
    <t>33303002001F1</t>
  </si>
  <si>
    <r>
      <t xml:space="preserve">Saúde da Família (PROFSAÚDE) </t>
    </r>
    <r>
      <rPr>
        <vertAlign val="superscript"/>
        <sz val="10"/>
        <color rgb="FF000000"/>
        <rFont val="Arial"/>
        <family val="2"/>
      </rPr>
      <t>8</t>
    </r>
  </si>
  <si>
    <t>32006012016M6</t>
  </si>
  <si>
    <t>FOUFU</t>
  </si>
  <si>
    <t>Odontologia</t>
  </si>
  <si>
    <t>32006012006M0</t>
  </si>
  <si>
    <t>Genética e Bioquímica</t>
  </si>
  <si>
    <t>32006012031M5</t>
  </si>
  <si>
    <t>ICBIM</t>
  </si>
  <si>
    <t>Biologia Celular e Estrutural Aplicadas</t>
  </si>
  <si>
    <t>32006012004M8</t>
  </si>
  <si>
    <t>Imunologia e Parasitologia Aplicadas</t>
  </si>
  <si>
    <t>32006012029M0</t>
  </si>
  <si>
    <t>INBIO</t>
  </si>
  <si>
    <t>Biologia Vegetal</t>
  </si>
  <si>
    <t>32006012013M7</t>
  </si>
  <si>
    <t>Ecologia e Conservação de Recursos Naturais</t>
  </si>
  <si>
    <t>32006012021M0</t>
  </si>
  <si>
    <t>IPUFU</t>
  </si>
  <si>
    <t>Psicologia</t>
  </si>
  <si>
    <t>32006012032F4</t>
  </si>
  <si>
    <t>-</t>
  </si>
  <si>
    <t>INFIS/ICENP /IME/IQUFU</t>
  </si>
  <si>
    <t>Ensino de Ciências e Matemática</t>
  </si>
  <si>
    <r>
      <t xml:space="preserve">Multicêntrico em Química (em rede) </t>
    </r>
    <r>
      <rPr>
        <vertAlign val="superscript"/>
        <sz val="10"/>
        <color rgb="FF000000"/>
        <rFont val="Arial"/>
        <family val="2"/>
      </rPr>
      <t>9</t>
    </r>
  </si>
  <si>
    <t>54 cursos</t>
  </si>
  <si>
    <r>
      <t xml:space="preserve">Ingressantes </t>
    </r>
    <r>
      <rPr>
        <b/>
        <sz val="9"/>
        <color rgb="FF000000"/>
        <rFont val="Arial"/>
        <family val="2"/>
      </rPr>
      <t>(*)</t>
    </r>
  </si>
  <si>
    <t>Bolsas CAPES/DS</t>
  </si>
  <si>
    <t>32006012020D4</t>
  </si>
  <si>
    <t>32006012003D2</t>
  </si>
  <si>
    <t>32006012035D1</t>
  </si>
  <si>
    <t>32006012017D3</t>
  </si>
  <si>
    <t>32006012036D8</t>
  </si>
  <si>
    <t>32006012034D5</t>
  </si>
  <si>
    <t>32006012001D0</t>
  </si>
  <si>
    <t>32006012002D6</t>
  </si>
  <si>
    <t>32006012005D5</t>
  </si>
  <si>
    <t>32006012075D3</t>
  </si>
  <si>
    <t>32006012009D0</t>
  </si>
  <si>
    <t>32006012024D0</t>
  </si>
  <si>
    <t>32006012010D9</t>
  </si>
  <si>
    <t>32006012007D8</t>
  </si>
  <si>
    <t>32006012022D7</t>
  </si>
  <si>
    <t>32006012018D0</t>
  </si>
  <si>
    <t>32006012012D1</t>
  </si>
  <si>
    <t>32010010010D6</t>
  </si>
  <si>
    <r>
      <t xml:space="preserve">Biocombustíveis (em associação) </t>
    </r>
    <r>
      <rPr>
        <vertAlign val="superscript"/>
        <sz val="10"/>
        <color rgb="FF000000"/>
        <rFont val="Arial"/>
        <family val="2"/>
      </rPr>
      <t>1</t>
    </r>
  </si>
  <si>
    <t>32006012011D5</t>
  </si>
  <si>
    <t>32006012014D4</t>
  </si>
  <si>
    <t>32006012015D0</t>
  </si>
  <si>
    <t>32006012008D4</t>
  </si>
  <si>
    <t>32006012016D7</t>
  </si>
  <si>
    <t>32006012006D1</t>
  </si>
  <si>
    <t>32006012004D9</t>
  </si>
  <si>
    <t>32006012031D6</t>
  </si>
  <si>
    <t>32006012013D8</t>
  </si>
  <si>
    <t>32006012029D1</t>
  </si>
  <si>
    <t>32006012021D0</t>
  </si>
  <si>
    <r>
      <t xml:space="preserve">Multicêntrico em Química (em rede) </t>
    </r>
    <r>
      <rPr>
        <vertAlign val="superscript"/>
        <sz val="10"/>
        <color rgb="FF000000"/>
        <rFont val="Arial"/>
        <family val="2"/>
      </rPr>
      <t>2</t>
    </r>
  </si>
  <si>
    <r>
      <t xml:space="preserve">Odontologia (em associação) </t>
    </r>
    <r>
      <rPr>
        <vertAlign val="superscript"/>
        <sz val="10"/>
        <color rgb="FF000000"/>
        <rFont val="Arial"/>
        <family val="2"/>
      </rPr>
      <t>3</t>
    </r>
  </si>
  <si>
    <t>31 cursos</t>
  </si>
  <si>
    <r>
      <t xml:space="preserve">Perfil dos estudantes da Pós-graduação </t>
    </r>
    <r>
      <rPr>
        <b/>
        <i/>
        <sz val="11"/>
        <color theme="1"/>
        <rFont val="Calibri"/>
        <family val="2"/>
        <scheme val="minor"/>
      </rPr>
      <t>stricto sensu</t>
    </r>
  </si>
  <si>
    <t>Programas de Pós-Graduação</t>
  </si>
  <si>
    <t>Bolsas (PNPD/CAPES)</t>
  </si>
  <si>
    <t>Outras Bolsas</t>
  </si>
  <si>
    <t>Sem Bolsa</t>
  </si>
  <si>
    <r>
      <t>Matemática (PROFMAT) (em rede)</t>
    </r>
    <r>
      <rPr>
        <vertAlign val="superscript"/>
        <sz val="10"/>
        <color rgb="FF000000"/>
        <rFont val="Arial"/>
        <family val="2"/>
      </rPr>
      <t>2</t>
    </r>
  </si>
  <si>
    <r>
      <t>PROFARTES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 xml:space="preserve"> em Rede Nacional</t>
    </r>
  </si>
  <si>
    <r>
      <t>Letras (PROFLETRAS) (em rede)</t>
    </r>
    <r>
      <rPr>
        <vertAlign val="superscript"/>
        <sz val="10"/>
        <color rgb="FF000000"/>
        <rFont val="Arial"/>
        <family val="2"/>
      </rPr>
      <t>4</t>
    </r>
  </si>
  <si>
    <r>
      <t xml:space="preserve">Ensino de História em rede </t>
    </r>
    <r>
      <rPr>
        <vertAlign val="superscript"/>
        <sz val="10"/>
        <color rgb="FF000000"/>
        <rFont val="Arial"/>
        <family val="2"/>
      </rPr>
      <t>6</t>
    </r>
  </si>
  <si>
    <r>
      <t xml:space="preserve">Saúde da Família (PROFSAÚDE) (em rede) </t>
    </r>
    <r>
      <rPr>
        <vertAlign val="superscript"/>
        <sz val="10"/>
        <color rgb="FF000000"/>
        <rFont val="Arial"/>
        <family val="2"/>
      </rPr>
      <t>8</t>
    </r>
  </si>
  <si>
    <t>INFIS/ICENP/ IME/IQUFU</t>
  </si>
  <si>
    <r>
      <t xml:space="preserve">Odontologia (em associação) </t>
    </r>
    <r>
      <rPr>
        <vertAlign val="superscript"/>
        <sz val="10"/>
        <color rgb="FF000000"/>
        <rFont val="Arial"/>
        <family val="2"/>
      </rPr>
      <t>10</t>
    </r>
  </si>
  <si>
    <t>55 PPGs</t>
  </si>
  <si>
    <t>Criação de Programas de Pós-Graduação</t>
  </si>
  <si>
    <t>Curso de especialização em:</t>
  </si>
  <si>
    <t>Modalidade</t>
  </si>
  <si>
    <t>Mensalidade</t>
  </si>
  <si>
    <t>Início</t>
  </si>
  <si>
    <t>Educação Especial: Alfabet. e Atend. Educ. Espec. em Deficiências Sensoriais</t>
  </si>
  <si>
    <t>Presencial</t>
  </si>
  <si>
    <t>Educação do Campo</t>
  </si>
  <si>
    <t>Gratuito</t>
  </si>
  <si>
    <t>FACES</t>
  </si>
  <si>
    <t>MBA em Liderança e Gestão de Negócios</t>
  </si>
  <si>
    <t>EaD</t>
  </si>
  <si>
    <t>Ciência de Dados Aplicada</t>
  </si>
  <si>
    <t>Segurança Cibernética</t>
  </si>
  <si>
    <t>MBA em Gestão de Agronegócios</t>
  </si>
  <si>
    <t>Gestão Pública em Saúde</t>
  </si>
  <si>
    <t>Sistemas GEO-BIM para Geração e Transmissão de Energia Elétrica</t>
  </si>
  <si>
    <t>Ciências Avícolas</t>
  </si>
  <si>
    <t>Gestão e Saúde Coletiva</t>
  </si>
  <si>
    <t>História Pública e Ensino de História</t>
  </si>
  <si>
    <t>Solos e Nutrição de Plantas – Manejo Sustentável e Qualidade do Solo</t>
  </si>
  <si>
    <t>Ensino de Ciências - Anos finais do Ensino Fundamental "Ciência é dez!"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</si>
</sst>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vertAlign val="superscript"/>
      <sz val="10"/>
      <color rgb="FF000000"/>
      <name val="Arial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44" fontId="10" fillId="0" borderId="0" applyFont="0" applyFill="0" applyBorder="0" applyAlignment="0" applyProtection="0"/>
  </cellStyleXfs>
  <cellXfs count="69">
    <xf numFmtId="0" fontId="0" fillId="0" borderId="0" xfId="0"/>
    <xf numFmtId="0" fontId="2" fillId="0" borderId="1" xfId="0" applyFont="1" applyBorder="1" applyAlignment="1">
      <alignment horizontal="left" vertical="center" wrapText="1" readingOrder="1"/>
    </xf>
    <xf numFmtId="3" fontId="2" fillId="0" borderId="1" xfId="0" applyNumberFormat="1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5" fillId="0" borderId="0" xfId="0" applyFont="1"/>
    <xf numFmtId="0" fontId="0" fillId="0" borderId="0" xfId="0" applyAlignment="1">
      <alignment wrapText="1"/>
    </xf>
    <xf numFmtId="0" fontId="7" fillId="0" borderId="0" xfId="0" applyFont="1"/>
    <xf numFmtId="0" fontId="3" fillId="0" borderId="0" xfId="0" applyFont="1"/>
    <xf numFmtId="0" fontId="8" fillId="0" borderId="0" xfId="1"/>
    <xf numFmtId="0" fontId="9" fillId="0" borderId="1" xfId="0" applyFont="1" applyBorder="1" applyAlignment="1">
      <alignment horizontal="center" vertical="center" wrapText="1" readingOrder="1"/>
    </xf>
    <xf numFmtId="3" fontId="9" fillId="0" borderId="1" xfId="0" applyNumberFormat="1" applyFont="1" applyBorder="1" applyAlignment="1">
      <alignment horizontal="center" vertical="center" wrapText="1" readingOrder="1"/>
    </xf>
    <xf numFmtId="0" fontId="2" fillId="2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4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 readingOrder="1"/>
    </xf>
    <xf numFmtId="0" fontId="4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4" xfId="0" applyFont="1" applyBorder="1"/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3" fontId="2" fillId="0" borderId="3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44" fontId="5" fillId="0" borderId="4" xfId="2" applyFont="1" applyBorder="1" applyAlignment="1">
      <alignment horizontal="center" vertical="center"/>
    </xf>
    <xf numFmtId="0" fontId="1" fillId="0" borderId="4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 readingOrder="1"/>
    </xf>
    <xf numFmtId="0" fontId="2" fillId="0" borderId="3" xfId="0" applyFont="1" applyBorder="1" applyAlignment="1">
      <alignment horizontal="center" vertical="center" wrapText="1" readingOrder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</cellXfs>
  <cellStyles count="3">
    <cellStyle name="Hiperlink" xfId="1" builtinId="8"/>
    <cellStyle name="Mo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404040"/>
                </a:solidFill>
                <a:latin typeface="Calibri"/>
              </a:defRPr>
            </a:pPr>
            <a:r>
              <a:rPr lang="pt-BR" sz="1800" b="1" i="0" u="none" strike="noStrike" kern="1200" cap="none" spc="0" baseline="0">
                <a:solidFill>
                  <a:srgbClr val="404040"/>
                </a:solidFill>
                <a:uFillTx/>
                <a:latin typeface="Calibri"/>
              </a:rPr>
              <a:t>Deficiência</a:t>
            </a:r>
          </a:p>
        </c:rich>
      </c:tx>
      <c:overlay val="0"/>
      <c:spPr>
        <a:noFill/>
        <a:ln>
          <a:noFill/>
        </a:ln>
      </c:spPr>
    </c:title>
    <c:autoTitleDeleted val="0"/>
    <c:view3D>
      <c:rotX val="0"/>
      <c:rotY val="0"/>
      <c:rAngAx val="0"/>
      <c:perspective val="100"/>
    </c:view3D>
    <c:floor>
      <c:thickness val="0"/>
      <c:spPr>
        <a:solidFill>
          <a:srgbClr val="F2F2F2"/>
        </a:solidFill>
        <a:ln>
          <a:noFill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dLbls>
            <c:spPr>
              <a:solidFill>
                <a:srgbClr val="E8E8E8">
                  <a:lumMod val="50000"/>
                </a:srgb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0" i="0" u="none" strike="noStrike" kern="1200" baseline="0">
                    <a:solidFill>
                      <a:schemeClr val="bg1"/>
                    </a:solidFill>
                    <a:latin typeface="Calibri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([1]Perfil_Mest__e_Dout_!$D$2:$D$16,[1]Perfil_Mest__e_Dout_!$D$19:$D$20)</c:f>
              <c:strCache>
                <c:ptCount val="17"/>
                <c:pt idx="0">
                  <c:v>Deficiência Auditiva (bilateral)</c:v>
                </c:pt>
                <c:pt idx="1">
                  <c:v>Deficiência Auditiva (parcial)</c:v>
                </c:pt>
                <c:pt idx="2">
                  <c:v>Deficiência Auditiva (total)</c:v>
                </c:pt>
                <c:pt idx="3">
                  <c:v>Deficiência Física (Amputação)</c:v>
                </c:pt>
                <c:pt idx="4">
                  <c:v>Deficiência Física (Hemiplegia)</c:v>
                </c:pt>
                <c:pt idx="5">
                  <c:v>Deficiência Física (Membros com Def. Cong. ou Ad.)</c:v>
                </c:pt>
                <c:pt idx="6">
                  <c:v>Deficiência Física (Monoparesia)</c:v>
                </c:pt>
                <c:pt idx="7">
                  <c:v>Deficiência Física (Monoplegia)</c:v>
                </c:pt>
                <c:pt idx="8">
                  <c:v>Deficiência Física (Ostomia)</c:v>
                </c:pt>
                <c:pt idx="9">
                  <c:v>Deficiência Física (Paraparesia)</c:v>
                </c:pt>
                <c:pt idx="10">
                  <c:v>Deficiência Física (Tetraparesia)</c:v>
                </c:pt>
                <c:pt idx="11">
                  <c:v>Deficiência Múltipla</c:v>
                </c:pt>
                <c:pt idx="12">
                  <c:v>Deficiência Visual (baixa visão)</c:v>
                </c:pt>
                <c:pt idx="13">
                  <c:v>Deficiência Visual (cegueira)</c:v>
                </c:pt>
                <c:pt idx="14">
                  <c:v>Deficiência Visual (Visão Monocular)</c:v>
                </c:pt>
                <c:pt idx="15">
                  <c:v>Outras Deficiências</c:v>
                </c:pt>
                <c:pt idx="16">
                  <c:v>Transtorno do Espectro Autista (TEA)</c:v>
                </c:pt>
              </c:strCache>
            </c:strRef>
          </c:cat>
          <c:val>
            <c:numRef>
              <c:f>([1]Perfil_Mest__e_Dout_!$E$2:$E$16,[1]Perfil_Mest__e_Dout_!$E$19:$E$20)</c:f>
              <c:numCache>
                <c:formatCode>General</c:formatCode>
                <c:ptCount val="17"/>
                <c:pt idx="0">
                  <c:v>7</c:v>
                </c:pt>
                <c:pt idx="1">
                  <c:v>7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19</c:v>
                </c:pt>
                <c:pt idx="6">
                  <c:v>4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7</c:v>
                </c:pt>
                <c:pt idx="13">
                  <c:v>3</c:v>
                </c:pt>
                <c:pt idx="14">
                  <c:v>1</c:v>
                </c:pt>
                <c:pt idx="15">
                  <c:v>5</c:v>
                </c:pt>
                <c:pt idx="1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3E-4821-91B8-E5B8508D1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1592883663"/>
        <c:axId val="1592882415"/>
        <c:axId val="0"/>
      </c:bar3DChart>
      <c:valAx>
        <c:axId val="1592882415"/>
        <c:scaling>
          <c:orientation val="minMax"/>
        </c:scaling>
        <c:delete val="1"/>
        <c:axPos val="b"/>
        <c:majorGridlines>
          <c:spPr>
            <a:ln w="9528" cap="flat">
              <a:solidFill>
                <a:srgbClr val="FFFFFF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crossAx val="1592883663"/>
        <c:crosses val="autoZero"/>
        <c:crossBetween val="between"/>
      </c:valAx>
      <c:catAx>
        <c:axId val="159288366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46" cap="flat">
            <a:solidFill>
              <a:srgbClr val="404040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cap="all" baseline="0">
                <a:solidFill>
                  <a:srgbClr val="404040"/>
                </a:solidFill>
                <a:latin typeface="Calibri"/>
              </a:defRPr>
            </a:pPr>
            <a:endParaRPr lang="pt-BR"/>
          </a:p>
        </c:txPr>
        <c:crossAx val="1592882415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900" b="0" i="0" u="none" strike="noStrike" kern="1200" baseline="0">
          <a:solidFill>
            <a:srgbClr val="000000"/>
          </a:solidFill>
          <a:latin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404040"/>
                </a:solidFill>
                <a:latin typeface="Calibri"/>
              </a:defRPr>
            </a:pPr>
            <a:r>
              <a:rPr lang="pt-BR" sz="1800" b="1" i="0" u="none" strike="noStrike" kern="1200" cap="none" spc="0" baseline="0">
                <a:solidFill>
                  <a:srgbClr val="404040"/>
                </a:solidFill>
                <a:uFillTx/>
                <a:latin typeface="Calibri"/>
              </a:rPr>
              <a:t>Faixa etária</a:t>
            </a:r>
          </a:p>
        </c:rich>
      </c:tx>
      <c:overlay val="0"/>
      <c:spPr>
        <a:noFill/>
        <a:ln>
          <a:noFill/>
        </a:ln>
      </c:spPr>
    </c:title>
    <c:autoTitleDeleted val="0"/>
    <c:view3D>
      <c:rotX val="0"/>
      <c:rotY val="0"/>
      <c:rAngAx val="0"/>
      <c:perspective val="100"/>
    </c:view3D>
    <c:floor>
      <c:thickness val="0"/>
      <c:spPr>
        <a:solidFill>
          <a:srgbClr val="F2F2F2"/>
        </a:solidFill>
        <a:ln>
          <a:noFill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spPr>
                <a:solidFill>
                  <a:srgbClr val="7F7F7F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marL="0" marR="0" indent="0" algn="ctr" defTabSz="914400" fontAlgn="auto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tabLst/>
                    <a:defRPr lang="en-US" sz="900" b="0" i="0" u="none" strike="noStrike" kern="1200" baseline="0">
                      <a:solidFill>
                        <a:srgbClr val="FFFFFF"/>
                      </a:solidFill>
                      <a:latin typeface="Calibri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2991-4B84-8A44-6FD7D4DAADC9}"/>
                </c:ext>
              </c:extLst>
            </c:dLbl>
            <c:dLbl>
              <c:idx val="1"/>
              <c:spPr>
                <a:solidFill>
                  <a:srgbClr val="7F7F7F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marL="0" marR="0" indent="0" algn="ctr" defTabSz="914400" fontAlgn="auto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tabLst/>
                    <a:defRPr lang="en-US" sz="900" b="0" i="0" u="none" strike="noStrike" kern="1200" baseline="0">
                      <a:solidFill>
                        <a:srgbClr val="FFFFFF"/>
                      </a:solidFill>
                      <a:latin typeface="Calibri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2991-4B84-8A44-6FD7D4DAADC9}"/>
                </c:ext>
              </c:extLst>
            </c:dLbl>
            <c:dLbl>
              <c:idx val="2"/>
              <c:spPr>
                <a:solidFill>
                  <a:srgbClr val="7F7F7F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marL="0" marR="0" indent="0" algn="ctr" defTabSz="914400" fontAlgn="auto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tabLst/>
                    <a:defRPr lang="en-US" sz="900" b="0" i="0" u="none" strike="noStrike" kern="1200" baseline="0">
                      <a:solidFill>
                        <a:srgbClr val="FFFFFF"/>
                      </a:solidFill>
                      <a:latin typeface="Calibri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2991-4B84-8A44-6FD7D4DAADC9}"/>
                </c:ext>
              </c:extLst>
            </c:dLbl>
            <c:dLbl>
              <c:idx val="3"/>
              <c:spPr>
                <a:solidFill>
                  <a:srgbClr val="7F7F7F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marL="0" marR="0" indent="0" algn="ctr" defTabSz="914400" fontAlgn="auto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tabLst/>
                    <a:defRPr lang="en-US" sz="900" b="0" i="0" u="none" strike="noStrike" kern="1200" baseline="0">
                      <a:solidFill>
                        <a:srgbClr val="FFFFFF"/>
                      </a:solidFill>
                      <a:latin typeface="Calibri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2991-4B84-8A44-6FD7D4DAADC9}"/>
                </c:ext>
              </c:extLst>
            </c:dLbl>
            <c:dLbl>
              <c:idx val="4"/>
              <c:spPr>
                <a:solidFill>
                  <a:srgbClr val="7F7F7F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marL="0" marR="0" indent="0" algn="ctr" defTabSz="914400" fontAlgn="auto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tabLst/>
                    <a:defRPr lang="en-US" sz="900" b="0" i="0" u="none" strike="noStrike" kern="1200" baseline="0">
                      <a:solidFill>
                        <a:srgbClr val="FFFFFF"/>
                      </a:solidFill>
                      <a:latin typeface="Calibri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2991-4B84-8A44-6FD7D4DAADC9}"/>
                </c:ext>
              </c:extLst>
            </c:dLbl>
            <c:spPr>
              <a:solidFill>
                <a:srgbClr val="7F7F7F"/>
              </a:solidFill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[2]Perfil_Mest__e_Dout_!$C$33:$C$37</c:f>
              <c:strCache>
                <c:ptCount val="5"/>
                <c:pt idx="0">
                  <c:v>0 a 17 anos</c:v>
                </c:pt>
                <c:pt idx="1">
                  <c:v>18 a 24 anos</c:v>
                </c:pt>
                <c:pt idx="2">
                  <c:v>25 a 39 anos</c:v>
                </c:pt>
                <c:pt idx="3">
                  <c:v>40 a 59 anos</c:v>
                </c:pt>
                <c:pt idx="4">
                  <c:v>60 anos ou mais</c:v>
                </c:pt>
              </c:strCache>
            </c:strRef>
          </c:cat>
          <c:val>
            <c:numRef>
              <c:f>[2]Perfil_Mest__e_Dout_!$D$33:$D$37</c:f>
              <c:numCache>
                <c:formatCode>0.00%</c:formatCode>
                <c:ptCount val="5"/>
                <c:pt idx="0">
                  <c:v>4.8484848484848484E-4</c:v>
                </c:pt>
                <c:pt idx="1">
                  <c:v>0.12557575757575756</c:v>
                </c:pt>
                <c:pt idx="2">
                  <c:v>0.63757575757575757</c:v>
                </c:pt>
                <c:pt idx="3">
                  <c:v>0.22666666666666666</c:v>
                </c:pt>
                <c:pt idx="4">
                  <c:v>9.696969696969697E-3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991-4B84-8A44-6FD7D4DAA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1592883247"/>
        <c:axId val="1592882831"/>
        <c:axId val="0"/>
      </c:bar3DChart>
      <c:valAx>
        <c:axId val="1592882831"/>
        <c:scaling>
          <c:orientation val="minMax"/>
        </c:scaling>
        <c:delete val="1"/>
        <c:axPos val="l"/>
        <c:majorGridlines>
          <c:spPr>
            <a:ln w="9528" cap="flat">
              <a:solidFill>
                <a:srgbClr val="FFFFFF"/>
              </a:solidFill>
              <a:prstDash val="solid"/>
              <a:round/>
            </a:ln>
          </c:spPr>
        </c:majorGridlines>
        <c:numFmt formatCode="0.00%" sourceLinked="1"/>
        <c:majorTickMark val="none"/>
        <c:minorTickMark val="none"/>
        <c:tickLblPos val="nextTo"/>
        <c:crossAx val="1592883247"/>
        <c:crosses val="autoZero"/>
        <c:crossBetween val="between"/>
      </c:valAx>
      <c:catAx>
        <c:axId val="1592883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46" cap="flat">
            <a:solidFill>
              <a:srgbClr val="404040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cap="all" baseline="0">
                <a:solidFill>
                  <a:srgbClr val="404040"/>
                </a:solidFill>
                <a:latin typeface="Calibri"/>
              </a:defRPr>
            </a:pPr>
            <a:endParaRPr lang="pt-BR"/>
          </a:p>
        </c:txPr>
        <c:crossAx val="1592882831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900" b="0" i="0" u="none" strike="noStrike" kern="1200" baseline="0">
          <a:solidFill>
            <a:srgbClr val="000000"/>
          </a:solidFill>
          <a:latin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404040"/>
                </a:solidFill>
                <a:latin typeface="Calibri"/>
              </a:defRPr>
            </a:pPr>
            <a:r>
              <a:rPr lang="pt-BR" sz="1800" b="1" i="0" u="none" strike="noStrike" kern="1200" cap="none" spc="0" baseline="0">
                <a:solidFill>
                  <a:srgbClr val="404040"/>
                </a:solidFill>
                <a:uFillTx/>
                <a:latin typeface="Calibri"/>
              </a:rPr>
              <a:t>Raça/Cor (IBGE)</a:t>
            </a:r>
          </a:p>
        </c:rich>
      </c:tx>
      <c:overlay val="0"/>
      <c:spPr>
        <a:noFill/>
        <a:ln>
          <a:noFill/>
        </a:ln>
      </c:spPr>
    </c:title>
    <c:autoTitleDeleted val="0"/>
    <c:view3D>
      <c:rotX val="0"/>
      <c:rotY val="0"/>
      <c:rAngAx val="0"/>
      <c:perspective val="100"/>
    </c:view3D>
    <c:floor>
      <c:thickness val="0"/>
      <c:spPr>
        <a:solidFill>
          <a:srgbClr val="F2F2F2"/>
        </a:solidFill>
        <a:ln>
          <a:noFill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dLbls>
            <c:spPr>
              <a:solidFill>
                <a:srgbClr val="7F7F7F"/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0" i="0" u="none" strike="noStrike" kern="1200" baseline="0">
                    <a:solidFill>
                      <a:schemeClr val="bg1"/>
                    </a:solidFill>
                    <a:latin typeface="Calibri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[2]Perfil_Mest__e_Dout_!$C$39:$C$44</c:f>
              <c:strCache>
                <c:ptCount val="6"/>
                <c:pt idx="0">
                  <c:v>Amarela</c:v>
                </c:pt>
                <c:pt idx="1">
                  <c:v>Branca</c:v>
                </c:pt>
                <c:pt idx="2">
                  <c:v>Indígena</c:v>
                </c:pt>
                <c:pt idx="3">
                  <c:v>Não declarada</c:v>
                </c:pt>
                <c:pt idx="4">
                  <c:v>Parda</c:v>
                </c:pt>
                <c:pt idx="5">
                  <c:v>Preta/Negra</c:v>
                </c:pt>
              </c:strCache>
            </c:strRef>
          </c:cat>
          <c:val>
            <c:numRef>
              <c:f>[2]Perfil_Mest__e_Dout_!$D$39:$D$44</c:f>
              <c:numCache>
                <c:formatCode>0.0%</c:formatCode>
                <c:ptCount val="6"/>
                <c:pt idx="0">
                  <c:v>4.3636363636363638E-3</c:v>
                </c:pt>
                <c:pt idx="1">
                  <c:v>0.36727272727272725</c:v>
                </c:pt>
                <c:pt idx="2">
                  <c:v>9.6969696969696967E-4</c:v>
                </c:pt>
                <c:pt idx="3">
                  <c:v>0.41260606060606059</c:v>
                </c:pt>
                <c:pt idx="4">
                  <c:v>0.14981818181818182</c:v>
                </c:pt>
                <c:pt idx="5">
                  <c:v>6.4969696969696969E-2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30-4D97-BDAD-78D7BBCEB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1592881999"/>
        <c:axId val="1496602511"/>
        <c:axId val="0"/>
      </c:bar3DChart>
      <c:valAx>
        <c:axId val="1496602511"/>
        <c:scaling>
          <c:orientation val="minMax"/>
        </c:scaling>
        <c:delete val="1"/>
        <c:axPos val="b"/>
        <c:majorGridlines>
          <c:spPr>
            <a:ln w="9528" cap="flat">
              <a:solidFill>
                <a:srgbClr val="FFFFFF"/>
              </a:solidFill>
              <a:prstDash val="solid"/>
              <a:round/>
            </a:ln>
          </c:spPr>
        </c:majorGridlines>
        <c:numFmt formatCode="0.0%" sourceLinked="1"/>
        <c:majorTickMark val="none"/>
        <c:minorTickMark val="none"/>
        <c:tickLblPos val="nextTo"/>
        <c:crossAx val="1592881999"/>
        <c:crosses val="autoZero"/>
        <c:crossBetween val="between"/>
      </c:valAx>
      <c:catAx>
        <c:axId val="159288199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46" cap="flat">
            <a:solidFill>
              <a:srgbClr val="404040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cap="all" baseline="0">
                <a:solidFill>
                  <a:srgbClr val="404040"/>
                </a:solidFill>
                <a:latin typeface="Calibri"/>
              </a:defRPr>
            </a:pPr>
            <a:endParaRPr lang="pt-BR"/>
          </a:p>
        </c:txPr>
        <c:crossAx val="1496602511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900" b="0" i="0" u="none" strike="noStrike" kern="1200" baseline="0">
          <a:solidFill>
            <a:srgbClr val="000000"/>
          </a:solidFill>
          <a:latin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404040"/>
                </a:solidFill>
                <a:latin typeface="Calibri"/>
              </a:defRPr>
            </a:pPr>
            <a:r>
              <a:rPr lang="pt-BR" sz="1800" b="1" i="0" u="none" strike="noStrike" kern="1200" cap="none" spc="0" baseline="0">
                <a:solidFill>
                  <a:srgbClr val="404040"/>
                </a:solidFill>
                <a:uFillTx/>
                <a:latin typeface="Calibri"/>
              </a:rPr>
              <a:t>Sexo</a:t>
            </a:r>
          </a:p>
        </c:rich>
      </c:tx>
      <c:overlay val="0"/>
      <c:spPr>
        <a:noFill/>
        <a:ln>
          <a:noFill/>
        </a:ln>
      </c:spPr>
    </c:title>
    <c:autoTitleDeleted val="0"/>
    <c:view3D>
      <c:rotX val="49"/>
      <c:rotY val="0"/>
      <c:rAngAx val="0"/>
    </c:view3D>
    <c:floor>
      <c:thickness val="0"/>
      <c:spPr>
        <a:noFill/>
        <a:ln>
          <a:noFill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3B64AD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60D-4BEC-93BA-046DABE3AC48}"/>
              </c:ext>
            </c:extLst>
          </c:dPt>
          <c:dPt>
            <c:idx val="1"/>
            <c:bubble3D val="0"/>
            <c:spPr>
              <a:solidFill>
                <a:srgbClr val="8FA2D4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60D-4BEC-93BA-046DABE3AC48}"/>
              </c:ext>
            </c:extLst>
          </c:dPt>
          <c:dLbls>
            <c:spPr>
              <a:solidFill>
                <a:srgbClr val="E8E8E8">
                  <a:lumMod val="50000"/>
                </a:srgbClr>
              </a:solidFill>
              <a:ln>
                <a:noFill/>
              </a:ln>
              <a:effectLst>
                <a:outerShdw dist="38096" dir="2700000" algn="tl">
                  <a:srgbClr val="000000">
                    <a:alpha val="40000"/>
                  </a:srgbClr>
                </a:outerShdw>
              </a:effectLst>
            </c:spPr>
            <c:txPr>
              <a:bodyPr lIns="0" tIns="0" rIns="0" bIns="0" anchorCtr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n-US" sz="900" b="0" i="0" u="none" strike="noStrike" kern="1200" baseline="0">
                    <a:solidFill>
                      <a:schemeClr val="bg1"/>
                    </a:solidFill>
                    <a:latin typeface="Calibri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eparator>;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[2]Perfil_Mest__e_Dout_!$C$46:$C$47</c:f>
              <c:strCache>
                <c:ptCount val="2"/>
                <c:pt idx="0">
                  <c:v>Feminino</c:v>
                </c:pt>
                <c:pt idx="1">
                  <c:v>Masculino</c:v>
                </c:pt>
              </c:strCache>
            </c:strRef>
          </c:cat>
          <c:val>
            <c:numRef>
              <c:f>[2]Perfil_Mest__e_Dout_!$D$46:$D$47</c:f>
              <c:numCache>
                <c:formatCode>0%</c:formatCode>
                <c:ptCount val="2"/>
                <c:pt idx="0">
                  <c:v>0.54351515151515151</c:v>
                </c:pt>
                <c:pt idx="1">
                  <c:v>0.45648484848484849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60D-4BEC-93BA-046DABE3A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</c:spPr>
    </c:plotArea>
    <c:legend>
      <c:legendPos val="r"/>
      <c:overlay val="0"/>
      <c:spPr>
        <a:solidFill>
          <a:srgbClr val="F2F2F2">
            <a:alpha val="39000"/>
          </a:srgbClr>
        </a:solidFill>
        <a:ln>
          <a:noFill/>
        </a:ln>
      </c:spPr>
      <c:txPr>
        <a:bodyPr lIns="0" tIns="0" rIns="0" bIns="0"/>
        <a:lstStyle/>
        <a:p>
          <a:pPr marL="0" marR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900" b="0" i="0" u="none" strike="noStrike" kern="1200" baseline="0">
              <a:solidFill>
                <a:srgbClr val="404040"/>
              </a:solidFill>
              <a:latin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900" b="0" i="0" u="none" strike="noStrike" kern="1200" baseline="0">
          <a:solidFill>
            <a:srgbClr val="000000"/>
          </a:solidFill>
          <a:latin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404040"/>
                </a:solidFill>
                <a:latin typeface="Calibri"/>
              </a:defRPr>
            </a:pPr>
            <a:r>
              <a:rPr lang="pt-BR" sz="1800" b="1" i="0" u="none" strike="noStrike" kern="1200" cap="none" spc="0" baseline="0">
                <a:solidFill>
                  <a:srgbClr val="404040"/>
                </a:solidFill>
                <a:uFillTx/>
                <a:latin typeface="Calibri"/>
              </a:rPr>
              <a:t>Deficiência</a:t>
            </a:r>
          </a:p>
        </c:rich>
      </c:tx>
      <c:overlay val="0"/>
      <c:spPr>
        <a:noFill/>
        <a:ln>
          <a:noFill/>
        </a:ln>
      </c:spPr>
    </c:title>
    <c:autoTitleDeleted val="0"/>
    <c:view3D>
      <c:rotX val="0"/>
      <c:rotY val="0"/>
      <c:rAngAx val="0"/>
      <c:perspective val="100"/>
    </c:view3D>
    <c:floor>
      <c:thickness val="0"/>
      <c:spPr>
        <a:solidFill>
          <a:srgbClr val="F2F2F2"/>
        </a:solidFill>
        <a:ln>
          <a:noFill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rgbClr val="2364A5">
                <a:alpha val="85098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[2]Perfil_Esp_!$G$1:$G$2</c:f>
              <c:strCache>
                <c:ptCount val="2"/>
                <c:pt idx="0">
                  <c:v>Deficiência Auditiva (parcial)</c:v>
                </c:pt>
                <c:pt idx="1">
                  <c:v>Deficiência Visual (baixa visão)</c:v>
                </c:pt>
              </c:strCache>
            </c:strRef>
          </c:cat>
          <c:val>
            <c:numRef>
              <c:f>[2]Perfil_Esp_!$H$1:$H$2</c:f>
              <c:numCache>
                <c:formatCode>General</c:formatCode>
                <c:ptCount val="2"/>
                <c:pt idx="0">
                  <c:v>3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99-4A92-A49C-E250A70A8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302009904"/>
        <c:axId val="302028144"/>
        <c:axId val="0"/>
      </c:bar3DChart>
      <c:valAx>
        <c:axId val="302028144"/>
        <c:scaling>
          <c:orientation val="minMax"/>
        </c:scaling>
        <c:delete val="1"/>
        <c:axPos val="b"/>
        <c:majorGridlines>
          <c:spPr>
            <a:ln w="9528" cap="flat">
              <a:solidFill>
                <a:srgbClr val="FFFFFF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crossAx val="302009904"/>
        <c:crosses val="autoZero"/>
        <c:crossBetween val="between"/>
      </c:valAx>
      <c:catAx>
        <c:axId val="3020099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46" cap="flat">
            <a:solidFill>
              <a:srgbClr val="404040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cap="all" baseline="0">
                <a:solidFill>
                  <a:srgbClr val="404040"/>
                </a:solidFill>
                <a:latin typeface="Calibri"/>
              </a:defRPr>
            </a:pPr>
            <a:endParaRPr lang="pt-BR"/>
          </a:p>
        </c:txPr>
        <c:crossAx val="30202814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900" b="0" i="0" u="none" strike="noStrike" kern="1200" baseline="0">
          <a:solidFill>
            <a:srgbClr val="000000"/>
          </a:solidFill>
          <a:latin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404040"/>
                </a:solidFill>
                <a:latin typeface="Calibri"/>
              </a:defRPr>
            </a:pPr>
            <a:r>
              <a:rPr lang="pt-BR" sz="1800" b="1" i="0" u="none" strike="noStrike" kern="1200" cap="none" spc="0" baseline="0">
                <a:solidFill>
                  <a:srgbClr val="404040"/>
                </a:solidFill>
                <a:uFillTx/>
                <a:latin typeface="Calibri"/>
              </a:rPr>
              <a:t>Faixa etária</a:t>
            </a:r>
          </a:p>
        </c:rich>
      </c:tx>
      <c:overlay val="0"/>
      <c:spPr>
        <a:noFill/>
        <a:ln>
          <a:noFill/>
        </a:ln>
      </c:spPr>
    </c:title>
    <c:autoTitleDeleted val="0"/>
    <c:view3D>
      <c:rotX val="0"/>
      <c:rotY val="0"/>
      <c:rAngAx val="0"/>
      <c:perspective val="100"/>
    </c:view3D>
    <c:floor>
      <c:thickness val="0"/>
      <c:spPr>
        <a:solidFill>
          <a:srgbClr val="F2F2F2"/>
        </a:solidFill>
        <a:ln>
          <a:noFill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2364A5">
                <a:alpha val="85882"/>
              </a:srgbClr>
            </a:solidFill>
          </c:spPr>
          <c:invertIfNegative val="0"/>
          <c:dLbls>
            <c:spPr>
              <a:solidFill>
                <a:srgbClr val="E8E8E8">
                  <a:lumMod val="50000"/>
                </a:srgb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n-US" sz="1000" b="1" i="0" u="none" strike="noStrike" kern="1200" baseline="0">
                    <a:solidFill>
                      <a:srgbClr val="FFFFFF"/>
                    </a:solidFill>
                    <a:latin typeface="Calibri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[3]Perfil_Esp_!$B$18:$B$22</c15:sqref>
                  </c15:fullRef>
                </c:ext>
              </c:extLst>
              <c:f>[0]Perfil_Esp_!$B$19:$B$22</c:f>
              <c:strCache>
                <c:ptCount val="4"/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[3]Perfil_Esp_!$C$18:$C$22</c15:sqref>
                  </c15:fullRef>
                </c:ext>
              </c:extLst>
              <c:f>[0]Perfil_Esp_!$C$19:$C$22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494B-4A2E-8A8F-C64213EDB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302023344"/>
        <c:axId val="302007504"/>
        <c:axId val="0"/>
      </c:bar3DChart>
      <c:valAx>
        <c:axId val="302007504"/>
        <c:scaling>
          <c:orientation val="minMax"/>
        </c:scaling>
        <c:delete val="1"/>
        <c:axPos val="l"/>
        <c:majorGridlines>
          <c:spPr>
            <a:ln w="9528" cap="flat">
              <a:solidFill>
                <a:srgbClr val="FFFFFF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crossAx val="302023344"/>
        <c:crosses val="autoZero"/>
        <c:crossBetween val="between"/>
      </c:valAx>
      <c:catAx>
        <c:axId val="302023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46" cap="flat">
            <a:solidFill>
              <a:srgbClr val="404040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cap="all" baseline="0">
                <a:solidFill>
                  <a:srgbClr val="404040"/>
                </a:solidFill>
                <a:latin typeface="Calibri"/>
              </a:defRPr>
            </a:pPr>
            <a:endParaRPr lang="pt-BR"/>
          </a:p>
        </c:txPr>
        <c:crossAx val="30200750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900" b="0" i="0" u="none" strike="noStrike" kern="1200" baseline="0">
          <a:solidFill>
            <a:srgbClr val="000000"/>
          </a:solidFill>
          <a:latin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pt-BR" sz="1800" b="1" i="0" u="none" strike="noStrike" kern="1200" cap="none" spc="0" baseline="0">
                <a:solidFill>
                  <a:srgbClr val="404040"/>
                </a:solidFill>
                <a:uFillTx/>
                <a:latin typeface="Calibri"/>
                <a:ea typeface="+mn-ea"/>
                <a:cs typeface="+mn-cs"/>
              </a:defRPr>
            </a:pPr>
            <a:r>
              <a:rPr lang="pt-BR" sz="1800" b="1" i="0" u="none" strike="noStrike" kern="1200" cap="none" spc="0" baseline="0">
                <a:solidFill>
                  <a:srgbClr val="404040"/>
                </a:solidFill>
                <a:uFillTx/>
                <a:latin typeface="Calibri"/>
                <a:ea typeface="+mn-ea"/>
                <a:cs typeface="+mn-cs"/>
              </a:rPr>
              <a:t>Raça/Cor (IBGE)</a:t>
            </a:r>
          </a:p>
        </c:rich>
      </c:tx>
      <c:overlay val="0"/>
      <c:spPr>
        <a:noFill/>
        <a:ln>
          <a:noFill/>
        </a:ln>
      </c:spPr>
    </c:title>
    <c:autoTitleDeleted val="0"/>
    <c:view3D>
      <c:rotX val="0"/>
      <c:rotY val="0"/>
      <c:rAngAx val="0"/>
      <c:perspective val="100"/>
    </c:view3D>
    <c:floor>
      <c:thickness val="0"/>
      <c:spPr>
        <a:solidFill>
          <a:srgbClr val="F2F2F2"/>
        </a:solidFill>
        <a:ln>
          <a:noFill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rgbClr val="2364A5">
                <a:alpha val="90000"/>
              </a:srgbClr>
            </a:solidFill>
          </c:spPr>
          <c:invertIfNegative val="0"/>
          <c:dLbls>
            <c:spPr>
              <a:solidFill>
                <a:srgbClr val="E8E8E8">
                  <a:lumMod val="50000"/>
                </a:srgb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n-US" sz="1000" b="1" i="0" u="none" strike="noStrike" kern="1200" baseline="0">
                    <a:solidFill>
                      <a:srgbClr val="FFFFFF"/>
                    </a:solidFill>
                    <a:latin typeface="Calibri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[2]Perfil_Esp_!$B$24:$B$27</c:f>
              <c:strCache>
                <c:ptCount val="4"/>
                <c:pt idx="0">
                  <c:v>Branca</c:v>
                </c:pt>
                <c:pt idx="1">
                  <c:v>Não declarada</c:v>
                </c:pt>
                <c:pt idx="2">
                  <c:v>Parda</c:v>
                </c:pt>
                <c:pt idx="3">
                  <c:v>Preta/Negra</c:v>
                </c:pt>
              </c:strCache>
            </c:strRef>
          </c:cat>
          <c:val>
            <c:numRef>
              <c:f>[2]Perfil_Esp_!$C$24:$C$27</c:f>
              <c:numCache>
                <c:formatCode>0%</c:formatCode>
                <c:ptCount val="4"/>
                <c:pt idx="0">
                  <c:v>0.13621262458471761</c:v>
                </c:pt>
                <c:pt idx="1">
                  <c:v>0.78737541528239208</c:v>
                </c:pt>
                <c:pt idx="2">
                  <c:v>4.6511627906976744E-2</c:v>
                </c:pt>
                <c:pt idx="3">
                  <c:v>2.9900332225913623E-2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D5-4A21-8567-6D100A375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51484736"/>
        <c:axId val="2101576768"/>
        <c:axId val="0"/>
      </c:bar3DChart>
      <c:valAx>
        <c:axId val="2101576768"/>
        <c:scaling>
          <c:orientation val="minMax"/>
        </c:scaling>
        <c:delete val="1"/>
        <c:axPos val="b"/>
        <c:majorGridlines>
          <c:spPr>
            <a:ln w="9528" cap="flat">
              <a:solidFill>
                <a:srgbClr val="FFFFFF"/>
              </a:solidFill>
              <a:prstDash val="solid"/>
              <a:round/>
            </a:ln>
          </c:spPr>
        </c:majorGridlines>
        <c:numFmt formatCode="0%" sourceLinked="1"/>
        <c:majorTickMark val="none"/>
        <c:minorTickMark val="none"/>
        <c:tickLblPos val="nextTo"/>
        <c:crossAx val="51484736"/>
        <c:crosses val="autoZero"/>
        <c:crossBetween val="between"/>
      </c:valAx>
      <c:catAx>
        <c:axId val="514847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46" cap="flat">
            <a:solidFill>
              <a:srgbClr val="404040"/>
            </a:solidFill>
            <a:prstDash val="solid"/>
            <a:round/>
          </a:ln>
        </c:spPr>
        <c:crossAx val="2101576768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n-US" sz="900" b="0" i="0" u="none" strike="noStrike" kern="1200" baseline="0">
          <a:solidFill>
            <a:srgbClr val="000000"/>
          </a:solidFill>
          <a:latin typeface="Calibri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404040"/>
                </a:solidFill>
                <a:latin typeface="Calibri"/>
              </a:defRPr>
            </a:pPr>
            <a:r>
              <a:rPr lang="pt-BR" sz="1800" b="1" i="0" u="none" strike="noStrike" kern="1200" cap="none" spc="0" baseline="0">
                <a:solidFill>
                  <a:srgbClr val="404040"/>
                </a:solidFill>
                <a:uFillTx/>
                <a:latin typeface="Calibri"/>
              </a:rPr>
              <a:t>Sexo</a:t>
            </a:r>
          </a:p>
        </c:rich>
      </c:tx>
      <c:overlay val="0"/>
      <c:spPr>
        <a:noFill/>
        <a:ln>
          <a:noFill/>
        </a:ln>
      </c:spPr>
    </c:title>
    <c:autoTitleDeleted val="0"/>
    <c:view3D>
      <c:rotX val="49"/>
      <c:rotY val="360"/>
      <c:rAngAx val="0"/>
    </c:view3D>
    <c:floor>
      <c:thickness val="0"/>
      <c:spPr>
        <a:noFill/>
        <a:ln>
          <a:noFill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3B64AD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A91-4B3C-869F-4098E5C21BFA}"/>
              </c:ext>
            </c:extLst>
          </c:dPt>
          <c:dPt>
            <c:idx val="1"/>
            <c:bubble3D val="0"/>
            <c:spPr>
              <a:solidFill>
                <a:srgbClr val="8FA2D4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A91-4B3C-869F-4098E5C21BFA}"/>
              </c:ext>
            </c:extLst>
          </c:dPt>
          <c:dLbls>
            <c:spPr>
              <a:solidFill>
                <a:srgbClr val="7F7F7F"/>
              </a:solidFill>
              <a:ln>
                <a:noFill/>
              </a:ln>
              <a:effectLst>
                <a:outerShdw dist="38096" dir="2700000" algn="tl">
                  <a:srgbClr val="000000">
                    <a:alpha val="40000"/>
                  </a:srgbClr>
                </a:outerShdw>
              </a:effectLst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1" i="0" u="none" strike="noStrike" kern="1200" baseline="0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eparator>;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[2]Perfil_Esp_!$B$29:$B$30</c:f>
              <c:strCache>
                <c:ptCount val="2"/>
                <c:pt idx="0">
                  <c:v>Feminino</c:v>
                </c:pt>
                <c:pt idx="1">
                  <c:v>Masculino</c:v>
                </c:pt>
              </c:strCache>
            </c:strRef>
          </c:cat>
          <c:val>
            <c:numRef>
              <c:f>[2]Perfil_Esp_!$C$29:$C$30</c:f>
              <c:numCache>
                <c:formatCode>0%</c:formatCode>
                <c:ptCount val="2"/>
                <c:pt idx="0">
                  <c:v>0.55481727574750828</c:v>
                </c:pt>
                <c:pt idx="1">
                  <c:v>0.44518272425249167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A91-4B3C-869F-4098E5C21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</c:spPr>
    </c:plotArea>
    <c:legend>
      <c:legendPos val="r"/>
      <c:overlay val="0"/>
      <c:spPr>
        <a:solidFill>
          <a:srgbClr val="F2F2F2">
            <a:alpha val="39000"/>
          </a:srgbClr>
        </a:solidFill>
        <a:ln>
          <a:noFill/>
        </a:ln>
      </c:spPr>
      <c:txPr>
        <a:bodyPr lIns="0" tIns="0" rIns="0" bIns="0"/>
        <a:lstStyle/>
        <a:p>
          <a:pPr marL="0" marR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900" b="0" i="0" u="none" strike="noStrike" kern="1200" baseline="0">
              <a:solidFill>
                <a:srgbClr val="404040"/>
              </a:solidFill>
              <a:latin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900" b="0" i="0" u="none" strike="noStrike" kern="1200" baseline="0">
          <a:solidFill>
            <a:srgbClr val="000000"/>
          </a:solidFill>
          <a:latin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pp.ufu.br/capes-print-ufu" TargetMode="External"/><Relationship Id="rId2" Type="http://schemas.openxmlformats.org/officeDocument/2006/relationships/hyperlink" Target="https://repositorio.ufu.br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58</xdr:row>
      <xdr:rowOff>38100</xdr:rowOff>
    </xdr:from>
    <xdr:to>
      <xdr:col>15</xdr:col>
      <xdr:colOff>666749</xdr:colOff>
      <xdr:row>1048576</xdr:row>
      <xdr:rowOff>19489</xdr:rowOff>
    </xdr:to>
    <xdr:sp macro="" textlink="">
      <xdr:nvSpPr>
        <xdr:cNvPr id="2" name="CaixaDeTexto 27">
          <a:extLst>
            <a:ext uri="{FF2B5EF4-FFF2-40B4-BE49-F238E27FC236}">
              <a16:creationId xmlns:a16="http://schemas.microsoft.com/office/drawing/2014/main" id="{F36A1493-9EE4-443C-BC7E-3C9B308BA9E2}"/>
            </a:ext>
          </a:extLst>
        </xdr:cNvPr>
        <xdr:cNvSpPr txBox="1"/>
      </xdr:nvSpPr>
      <xdr:spPr>
        <a:xfrm>
          <a:off x="428625" y="11515725"/>
          <a:ext cx="13268324" cy="128631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just"/>
          <a:r>
            <a:rPr lang="pt-BR" sz="900"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Legenda: A – Acadêmico; P – Profissional</a:t>
          </a:r>
        </a:p>
        <a:p>
          <a:pPr algn="just"/>
          <a:endParaRPr lang="pt-BR" sz="900"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algn="l"/>
          <a:r>
            <a:rPr lang="pt-BR" sz="900"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Notas: </a:t>
          </a:r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(1) Associação com a Universidade Federal do Triângulo Mineiro - UFTM</a:t>
          </a:r>
          <a:r>
            <a:rPr lang="pt-BR" sz="900"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. </a:t>
          </a:r>
          <a:r>
            <a:rPr lang="pt-BR" sz="900" kern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(2) Em rede com Sociedade Brasileira de Matemática/Instituto de Matemática Pura e Aplicada.</a:t>
          </a:r>
          <a:r>
            <a:rPr lang="pt-BR" sz="900" kern="12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(</a:t>
          </a:r>
          <a:r>
            <a:rPr lang="pt-BR" sz="900" kern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3) Em rede com a Universidade do Estado de Santa Catarina – UDESC; (4) Em rede com a Universidade Federal do Rio Grande do Norte - UFRN; (5) Em rede com a Universidade Federal do Ceará - UFC; (6) Em rede com Universidade Federal do Rio de Janeiro - UFRJ; (7) Associação com a Universidade Federal dos Vales do Jequitinhonha e Mucuri - UFVJM. (8) Em rede com a Fundação Oswaldo Cruz – Fiocruz; (9) Integrante da Rede Mineira de Química, a UFU participa apenas com o corpo docente.</a:t>
          </a:r>
        </a:p>
        <a:p>
          <a:pPr algn="just"/>
          <a:endParaRPr lang="pt-BR" sz="900"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algn="l"/>
          <a:r>
            <a:rPr lang="pt-BR" sz="900"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(*) Conceito "A" de Aprovado. Somente receberá conceito numérico na avaliação de permanência.</a:t>
          </a:r>
          <a:br>
            <a:rPr lang="pt-BR" sz="900"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</a:br>
          <a:r>
            <a:rPr lang="pt-BR" sz="900"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(**) A partir de 2024, será</a:t>
          </a:r>
          <a:r>
            <a:rPr lang="pt-BR" sz="900" baseline="0"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informado o número de ingressantes, ao invés da forma de ingresso. Todos os cursos possuem ingresso Semestral.</a:t>
          </a:r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just"/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400049</xdr:colOff>
      <xdr:row>35</xdr:row>
      <xdr:rowOff>95250</xdr:rowOff>
    </xdr:from>
    <xdr:to>
      <xdr:col>15</xdr:col>
      <xdr:colOff>590549</xdr:colOff>
      <xdr:row>35</xdr:row>
      <xdr:rowOff>895350</xdr:rowOff>
    </xdr:to>
    <xdr:sp macro="" textlink="">
      <xdr:nvSpPr>
        <xdr:cNvPr id="2" name="CaixaDeTexto 24">
          <a:extLst>
            <a:ext uri="{FF2B5EF4-FFF2-40B4-BE49-F238E27FC236}">
              <a16:creationId xmlns:a16="http://schemas.microsoft.com/office/drawing/2014/main" id="{43BEB3DB-DCAF-4843-A4FC-04052CFE5776}"/>
            </a:ext>
          </a:extLst>
        </xdr:cNvPr>
        <xdr:cNvSpPr txBox="1"/>
      </xdr:nvSpPr>
      <xdr:spPr>
        <a:xfrm>
          <a:off x="400049" y="7219950"/>
          <a:ext cx="12563475" cy="80010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just"/>
          <a:r>
            <a:rPr lang="pt-BR" sz="900"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Legenda: A – Acadêmico; P – Profissional</a:t>
          </a:r>
        </a:p>
        <a:p>
          <a:pPr algn="just"/>
          <a:endParaRPr lang="pt-BR" sz="900"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Notas: (1) Associação com a Universidade Federal dos Vales do Jequitinhonha e Mucuri - UFVJM. </a:t>
          </a:r>
          <a:r>
            <a:rPr lang="pt-BR" sz="900" kern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(2) Integrante da Rede Mineira de Química, a UFU participa apenas com o corpo docente; (3) Associação com a Universidade Ceuma/Maranhão; a UFU participa apenas com o corpo docente.</a:t>
          </a:r>
          <a:br>
            <a:rPr lang="pt-BR" sz="900" kern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900" kern="1200">
              <a:solidFill>
                <a:schemeClr val="tx1"/>
              </a:solidFill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(*) A partir de 2024, será informado o número de ingressantes, ao invés da forma de ingresso. Todos os cursos possuem ingresso Semestral.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514350</xdr:colOff>
      <xdr:row>20</xdr:row>
      <xdr:rowOff>19050</xdr:rowOff>
    </xdr:from>
    <xdr:ext cx="7772400" cy="4562471"/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3076E4F-EF99-42BC-90AF-482FD2D55C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0</xdr:col>
      <xdr:colOff>581025</xdr:colOff>
      <xdr:row>20</xdr:row>
      <xdr:rowOff>57150</xdr:rowOff>
    </xdr:from>
    <xdr:ext cx="5200650" cy="2981325"/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61A252E1-0C98-43C3-BE50-42A9F434DB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10</xdr:col>
      <xdr:colOff>514350</xdr:colOff>
      <xdr:row>2</xdr:row>
      <xdr:rowOff>76200</xdr:rowOff>
    </xdr:from>
    <xdr:ext cx="4572000" cy="2971800"/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211990C1-39E2-49FE-A1E4-AFE15F132E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0</xdr:col>
      <xdr:colOff>590549</xdr:colOff>
      <xdr:row>2</xdr:row>
      <xdr:rowOff>104775</xdr:rowOff>
    </xdr:from>
    <xdr:ext cx="5191125" cy="2933700"/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5B69CC22-1759-49A8-8668-ED2BC3DF71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59</xdr:row>
      <xdr:rowOff>57150</xdr:rowOff>
    </xdr:from>
    <xdr:to>
      <xdr:col>10</xdr:col>
      <xdr:colOff>0</xdr:colOff>
      <xdr:row>64</xdr:row>
      <xdr:rowOff>125635</xdr:rowOff>
    </xdr:to>
    <xdr:sp macro="" textlink="">
      <xdr:nvSpPr>
        <xdr:cNvPr id="2" name="CaixaDeTexto 24">
          <a:extLst>
            <a:ext uri="{FF2B5EF4-FFF2-40B4-BE49-F238E27FC236}">
              <a16:creationId xmlns:a16="http://schemas.microsoft.com/office/drawing/2014/main" id="{27EA6195-3F0C-4B73-8B17-13520510D61C}"/>
            </a:ext>
          </a:extLst>
        </xdr:cNvPr>
        <xdr:cNvSpPr txBox="1"/>
      </xdr:nvSpPr>
      <xdr:spPr>
        <a:xfrm>
          <a:off x="581025" y="11563350"/>
          <a:ext cx="8801100" cy="102098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900"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Legenda: A – Acadêmico; P – Profissional</a:t>
          </a:r>
        </a:p>
        <a:p>
          <a:endParaRPr lang="pt-BR" sz="900"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Notas: (1) Associação com a Universidade Federal do Triângulo Mineiro - UFTM. </a:t>
          </a:r>
          <a:r>
            <a:rPr lang="pt-BR" sz="900" kern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(2) Em rede com Em rede com Sociedade Brasileira de Matemática/Instituto de Matemática Pura e Aplicada. (3) Em rede com a Universidade do Estado de Santa Catarina – UDESC; (4) Em rede com a Universidade Federal do Rio Grande do Norte – UFRN; (5) Em rede com a Universidade Federal do Ceará - UFC; (6) Em rede com a Universidade Federal do Rio de Janeiro - UFRJ; (7) Associação com a Universidade Federal dos Vales do Jequitinhonha e Mucuri – UFVJM. (8) Em rede com a Fundação Oswaldo Cruz – Fiocruz; (9) Integrante da Rede Mineira de Química, a UFU participa apenas com o corpo docente; (10) Associação com a Universidade Ceuma /Maranhão; a UFU participa apenas com o corpo docente. </a:t>
          </a:r>
          <a:endParaRPr lang="pt-BR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76200</xdr:colOff>
      <xdr:row>4</xdr:row>
      <xdr:rowOff>19050</xdr:rowOff>
    </xdr:from>
    <xdr:to>
      <xdr:col>15</xdr:col>
      <xdr:colOff>533402</xdr:colOff>
      <xdr:row>5</xdr:row>
      <xdr:rowOff>166688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508B68B-FA94-41DE-A52A-988C4D61E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781050"/>
          <a:ext cx="1066802" cy="3381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438148</xdr:colOff>
      <xdr:row>7</xdr:row>
      <xdr:rowOff>171449</xdr:rowOff>
    </xdr:from>
    <xdr:to>
      <xdr:col>19</xdr:col>
      <xdr:colOff>76199</xdr:colOff>
      <xdr:row>11</xdr:row>
      <xdr:rowOff>91687</xdr:rowOff>
    </xdr:to>
    <xdr:sp macro="" textlink="">
      <xdr:nvSpPr>
        <xdr:cNvPr id="5" name="CaixaDeTexto 3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70F5787-13AF-483A-B463-29278E64DD82}"/>
            </a:ext>
          </a:extLst>
        </xdr:cNvPr>
        <xdr:cNvSpPr txBox="1"/>
      </xdr:nvSpPr>
      <xdr:spPr>
        <a:xfrm>
          <a:off x="7067548" y="1504949"/>
          <a:ext cx="4514851" cy="682238"/>
        </a:xfrm>
        <a:prstGeom prst="rect">
          <a:avLst/>
        </a:prstGeom>
        <a:noFill/>
        <a:ln w="12700">
          <a:solidFill>
            <a:schemeClr val="accent1">
              <a:lumMod val="40000"/>
              <a:lumOff val="60000"/>
            </a:schemeClr>
          </a:solidFill>
        </a:ln>
      </xdr:spPr>
      <xdr:txBody>
        <a:bodyPr wrap="square" rtlCol="0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1000">
              <a:latin typeface="Arial" panose="020B0604020202020204" pitchFamily="34" charset="0"/>
              <a:cs typeface="Arial" panose="020B0604020202020204" pitchFamily="34" charset="0"/>
            </a:rPr>
            <a:t>Acesse as dissertações e teses produzidas na UFU no seu Repositório Institucional navegando por Autor, Título, Assunto, Orientador, Programa de Pós-graduação ou Unidade Acadêmica</a:t>
          </a:r>
          <a:br>
            <a:rPr lang="pt-BR" sz="10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pt-BR" sz="1000">
              <a:latin typeface="Arial" panose="020B0604020202020204" pitchFamily="34" charset="0"/>
              <a:cs typeface="Arial" panose="020B0604020202020204" pitchFamily="34" charset="0"/>
            </a:rPr>
            <a:t>https://repositorio.ufu.br/</a:t>
          </a:r>
        </a:p>
      </xdr:txBody>
    </xdr:sp>
    <xdr:clientData/>
  </xdr:twoCellAnchor>
  <xdr:twoCellAnchor>
    <xdr:from>
      <xdr:col>11</xdr:col>
      <xdr:colOff>428626</xdr:colOff>
      <xdr:row>13</xdr:row>
      <xdr:rowOff>152400</xdr:rowOff>
    </xdr:from>
    <xdr:to>
      <xdr:col>19</xdr:col>
      <xdr:colOff>95250</xdr:colOff>
      <xdr:row>18</xdr:row>
      <xdr:rowOff>29614</xdr:rowOff>
    </xdr:to>
    <xdr:sp macro="" textlink="">
      <xdr:nvSpPr>
        <xdr:cNvPr id="6" name="CaixaDeTexto 3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38BD073-1A1F-40E0-8041-EF058A2EFB3A}"/>
            </a:ext>
          </a:extLst>
        </xdr:cNvPr>
        <xdr:cNvSpPr txBox="1"/>
      </xdr:nvSpPr>
      <xdr:spPr>
        <a:xfrm>
          <a:off x="7058026" y="2628900"/>
          <a:ext cx="4543424" cy="829714"/>
        </a:xfrm>
        <a:prstGeom prst="rect">
          <a:avLst/>
        </a:prstGeom>
        <a:ln>
          <a:solidFill>
            <a:schemeClr val="accent1">
              <a:lumMod val="40000"/>
              <a:lumOff val="6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rtlCol="0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1000">
              <a:latin typeface="Arial" panose="020B0604020202020204" pitchFamily="34" charset="0"/>
              <a:cs typeface="Arial" panose="020B0604020202020204" pitchFamily="34" charset="0"/>
            </a:rPr>
            <a:t>Conheça o UFU-CAPES.PrInt. O Programa Institucional de Internacionalização da Universidade Federal de Uberlândia possui como objetivo contribuir para a internacionalização da UFU por meio de uma ação articulada e convergente com seus Programas de Pós-Graduação, alinhada com o Plano Institucional de Internacionalização da UFU (PInt-UFU).</a:t>
          </a:r>
        </a:p>
      </xdr:txBody>
    </xdr:sp>
    <xdr:clientData/>
  </xdr:twoCellAnchor>
  <xdr:twoCellAnchor>
    <xdr:from>
      <xdr:col>17</xdr:col>
      <xdr:colOff>190500</xdr:colOff>
      <xdr:row>6</xdr:row>
      <xdr:rowOff>76200</xdr:rowOff>
    </xdr:from>
    <xdr:to>
      <xdr:col>19</xdr:col>
      <xdr:colOff>28575</xdr:colOff>
      <xdr:row>7</xdr:row>
      <xdr:rowOff>118908</xdr:rowOff>
    </xdr:to>
    <xdr:grpSp>
      <xdr:nvGrpSpPr>
        <xdr:cNvPr id="13" name="Agrupar 12">
          <a:extLst>
            <a:ext uri="{FF2B5EF4-FFF2-40B4-BE49-F238E27FC236}">
              <a16:creationId xmlns:a16="http://schemas.microsoft.com/office/drawing/2014/main" id="{B1DFB95E-C73D-0BA9-D2DE-3033783B7EA5}"/>
            </a:ext>
          </a:extLst>
        </xdr:cNvPr>
        <xdr:cNvGrpSpPr/>
      </xdr:nvGrpSpPr>
      <xdr:grpSpPr>
        <a:xfrm>
          <a:off x="10477500" y="1219200"/>
          <a:ext cx="1057275" cy="233208"/>
          <a:chOff x="11744325" y="828675"/>
          <a:chExt cx="1057275" cy="233208"/>
        </a:xfrm>
      </xdr:grpSpPr>
      <xdr:sp macro="" textlink="">
        <xdr:nvSpPr>
          <xdr:cNvPr id="7" name="CaixaDeTexto 31">
            <a:extLst>
              <a:ext uri="{FF2B5EF4-FFF2-40B4-BE49-F238E27FC236}">
                <a16:creationId xmlns:a16="http://schemas.microsoft.com/office/drawing/2014/main" id="{B6A7695E-CDBC-447A-B245-2CFD514984F5}"/>
              </a:ext>
            </a:extLst>
          </xdr:cNvPr>
          <xdr:cNvSpPr txBox="1"/>
        </xdr:nvSpPr>
        <xdr:spPr>
          <a:xfrm>
            <a:off x="11744325" y="828675"/>
            <a:ext cx="1057275" cy="233208"/>
          </a:xfrm>
          <a:prstGeom prst="rect">
            <a:avLst/>
          </a:prstGeom>
          <a:noFill/>
          <a:ln cap="flat">
            <a:noFill/>
          </a:ln>
        </xdr:spPr>
        <xdr:txBody>
          <a:bodyPr vert="horz" wrap="square" lIns="91440" tIns="45720" rIns="91440" bIns="45720" anchor="t" anchorCtr="0" compatLnSpc="0">
            <a:spAutoFit/>
          </a:bodyPr>
          <a:lstStyle/>
          <a:p>
            <a:pPr marL="0" marR="0" lvl="0" indent="0" algn="l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900" b="1" i="0" u="none" strike="noStrike" kern="1200" cap="none" spc="0" baseline="0">
                <a:solidFill>
                  <a:srgbClr val="7F7F7F"/>
                </a:solidFill>
                <a:uFillTx/>
                <a:latin typeface="Calibri"/>
              </a:rPr>
              <a:t>Clique e navegue</a:t>
            </a:r>
          </a:p>
        </xdr:txBody>
      </xdr:sp>
      <xdr:pic>
        <xdr:nvPicPr>
          <xdr:cNvPr id="8" name="Picture 8">
            <a:extLst>
              <a:ext uri="{FF2B5EF4-FFF2-40B4-BE49-F238E27FC236}">
                <a16:creationId xmlns:a16="http://schemas.microsoft.com/office/drawing/2014/main" id="{9CA151AE-C149-4084-A207-02A6BD2CAC2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668250" y="857250"/>
            <a:ext cx="114300" cy="1428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</xdr:col>
      <xdr:colOff>28575</xdr:colOff>
      <xdr:row>2</xdr:row>
      <xdr:rowOff>28576</xdr:rowOff>
    </xdr:from>
    <xdr:to>
      <xdr:col>10</xdr:col>
      <xdr:colOff>209551</xdr:colOff>
      <xdr:row>19</xdr:row>
      <xdr:rowOff>89562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15EC1B69-9830-7706-E522-99CC6EC9E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61975" y="409576"/>
          <a:ext cx="5667376" cy="3299486"/>
        </a:xfrm>
        <a:prstGeom prst="rect">
          <a:avLst/>
        </a:prstGeom>
      </xdr:spPr>
    </xdr:pic>
    <xdr:clientData/>
  </xdr:twoCellAnchor>
  <xdr:twoCellAnchor>
    <xdr:from>
      <xdr:col>17</xdr:col>
      <xdr:colOff>228600</xdr:colOff>
      <xdr:row>12</xdr:row>
      <xdr:rowOff>76200</xdr:rowOff>
    </xdr:from>
    <xdr:to>
      <xdr:col>19</xdr:col>
      <xdr:colOff>66675</xdr:colOff>
      <xdr:row>13</xdr:row>
      <xdr:rowOff>118908</xdr:rowOff>
    </xdr:to>
    <xdr:grpSp>
      <xdr:nvGrpSpPr>
        <xdr:cNvPr id="14" name="Agrupar 13">
          <a:extLst>
            <a:ext uri="{FF2B5EF4-FFF2-40B4-BE49-F238E27FC236}">
              <a16:creationId xmlns:a16="http://schemas.microsoft.com/office/drawing/2014/main" id="{5B829314-898A-4C25-AE38-1BB0DDE382B4}"/>
            </a:ext>
          </a:extLst>
        </xdr:cNvPr>
        <xdr:cNvGrpSpPr/>
      </xdr:nvGrpSpPr>
      <xdr:grpSpPr>
        <a:xfrm>
          <a:off x="10515600" y="2362200"/>
          <a:ext cx="1057275" cy="233208"/>
          <a:chOff x="11744325" y="828675"/>
          <a:chExt cx="1057275" cy="233208"/>
        </a:xfrm>
      </xdr:grpSpPr>
      <xdr:sp macro="" textlink="">
        <xdr:nvSpPr>
          <xdr:cNvPr id="15" name="CaixaDeTexto 31">
            <a:extLst>
              <a:ext uri="{FF2B5EF4-FFF2-40B4-BE49-F238E27FC236}">
                <a16:creationId xmlns:a16="http://schemas.microsoft.com/office/drawing/2014/main" id="{D254A2F6-5707-0B0F-798B-1BD969535D2B}"/>
              </a:ext>
            </a:extLst>
          </xdr:cNvPr>
          <xdr:cNvSpPr txBox="1"/>
        </xdr:nvSpPr>
        <xdr:spPr>
          <a:xfrm>
            <a:off x="11744325" y="828675"/>
            <a:ext cx="1057275" cy="233208"/>
          </a:xfrm>
          <a:prstGeom prst="rect">
            <a:avLst/>
          </a:prstGeom>
          <a:noFill/>
          <a:ln cap="flat">
            <a:noFill/>
          </a:ln>
        </xdr:spPr>
        <xdr:txBody>
          <a:bodyPr vert="horz" wrap="square" lIns="91440" tIns="45720" rIns="91440" bIns="45720" anchor="t" anchorCtr="0" compatLnSpc="0">
            <a:spAutoFit/>
          </a:bodyPr>
          <a:lstStyle/>
          <a:p>
            <a:pPr marL="0" marR="0" lvl="0" indent="0" algn="l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900" b="1" i="0" u="none" strike="noStrike" kern="1200" cap="none" spc="0" baseline="0">
                <a:solidFill>
                  <a:srgbClr val="7F7F7F"/>
                </a:solidFill>
                <a:uFillTx/>
                <a:latin typeface="Calibri"/>
              </a:rPr>
              <a:t>Clique e navegue</a:t>
            </a:r>
          </a:p>
        </xdr:txBody>
      </xdr:sp>
      <xdr:pic>
        <xdr:nvPicPr>
          <xdr:cNvPr id="16" name="Picture 8">
            <a:extLst>
              <a:ext uri="{FF2B5EF4-FFF2-40B4-BE49-F238E27FC236}">
                <a16:creationId xmlns:a16="http://schemas.microsoft.com/office/drawing/2014/main" id="{63FF2F8B-8F9A-4184-B367-6B40EDAEC2B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668250" y="857250"/>
            <a:ext cx="114300" cy="1428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590550</xdr:colOff>
      <xdr:row>18</xdr:row>
      <xdr:rowOff>38100</xdr:rowOff>
    </xdr:from>
    <xdr:ext cx="4905375" cy="2857500"/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AD5A20C-55BF-49DB-83BC-19B644F4B3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9</xdr:col>
      <xdr:colOff>600074</xdr:colOff>
      <xdr:row>2</xdr:row>
      <xdr:rowOff>0</xdr:rowOff>
    </xdr:from>
    <xdr:ext cx="4867276" cy="2724150"/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360E3556-21C4-45A8-B4D5-72066CEF2D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</xdr:col>
      <xdr:colOff>9525</xdr:colOff>
      <xdr:row>18</xdr:row>
      <xdr:rowOff>9524</xdr:rowOff>
    </xdr:from>
    <xdr:ext cx="4848225" cy="2867025"/>
    <xdr:graphicFrame macro="">
      <xdr:nvGraphicFramePr>
        <xdr:cNvPr id="8" name="Gráfico 2">
          <a:extLst>
            <a:ext uri="{FF2B5EF4-FFF2-40B4-BE49-F238E27FC236}">
              <a16:creationId xmlns:a16="http://schemas.microsoft.com/office/drawing/2014/main" id="{AA3D5B6C-1D76-4F10-A69B-658348BC2D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1</xdr:col>
      <xdr:colOff>0</xdr:colOff>
      <xdr:row>2</xdr:row>
      <xdr:rowOff>19050</xdr:rowOff>
    </xdr:from>
    <xdr:ext cx="4886325" cy="2695575"/>
    <xdr:graphicFrame macro="">
      <xdr:nvGraphicFramePr>
        <xdr:cNvPr id="9" name="Gráfico 1">
          <a:extLst>
            <a:ext uri="{FF2B5EF4-FFF2-40B4-BE49-F238E27FC236}">
              <a16:creationId xmlns:a16="http://schemas.microsoft.com/office/drawing/2014/main" id="{D2318C9D-01FD-4386-9505-88A9E12C09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Users\tainah\Downloads\Pos_graduacao_2023_20240128.xlsx" TargetMode="External"/><Relationship Id="rId1" Type="http://schemas.openxmlformats.org/officeDocument/2006/relationships/externalLinkPath" Target="Pos_graduacao_2023_20240128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Users\tainah\Downloads\5.%20Pos_graduacao_2024_20250127(rec.%20e%20trabalhada).xlsx" TargetMode="External"/><Relationship Id="rId1" Type="http://schemas.openxmlformats.org/officeDocument/2006/relationships/externalLinkPath" Target="5.%20Pos_graduacao_2024_20250127(rec.%20e%20trabalhada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0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strado_e_Doutorado"/>
      <sheetName val="Perfil_Mest__e_Dout_"/>
      <sheetName val="Especialização"/>
      <sheetName val="Perfil_Esp_"/>
    </sheetNames>
    <sheetDataSet>
      <sheetData sheetId="0"/>
      <sheetData sheetId="1">
        <row r="2">
          <cell r="D2" t="str">
            <v>Deficiência Auditiva (bilateral)</v>
          </cell>
          <cell r="E2">
            <v>7</v>
          </cell>
        </row>
        <row r="3">
          <cell r="D3" t="str">
            <v>Deficiência Auditiva (parcial)</v>
          </cell>
          <cell r="E3">
            <v>7</v>
          </cell>
        </row>
        <row r="4">
          <cell r="D4" t="str">
            <v>Deficiência Auditiva (total)</v>
          </cell>
          <cell r="E4">
            <v>2</v>
          </cell>
        </row>
        <row r="5">
          <cell r="D5" t="str">
            <v>Deficiência Física (Amputação)</v>
          </cell>
          <cell r="E5">
            <v>1</v>
          </cell>
        </row>
        <row r="6">
          <cell r="D6" t="str">
            <v>Deficiência Física (Hemiplegia)</v>
          </cell>
          <cell r="E6">
            <v>1</v>
          </cell>
        </row>
        <row r="7">
          <cell r="D7" t="str">
            <v>Deficiência Física (Membros com Def. Cong. ou Ad.)</v>
          </cell>
          <cell r="E7">
            <v>19</v>
          </cell>
        </row>
        <row r="8">
          <cell r="D8" t="str">
            <v>Deficiência Física (Monoparesia)</v>
          </cell>
          <cell r="E8">
            <v>4</v>
          </cell>
        </row>
        <row r="9">
          <cell r="D9" t="str">
            <v>Deficiência Física (Monoplegia)</v>
          </cell>
          <cell r="E9">
            <v>1</v>
          </cell>
        </row>
        <row r="10">
          <cell r="D10" t="str">
            <v>Deficiência Física (Ostomia)</v>
          </cell>
          <cell r="E10">
            <v>1</v>
          </cell>
        </row>
        <row r="11">
          <cell r="D11" t="str">
            <v>Deficiência Física (Paraparesia)</v>
          </cell>
          <cell r="E11">
            <v>2</v>
          </cell>
        </row>
        <row r="12">
          <cell r="D12" t="str">
            <v>Deficiência Física (Tetraparesia)</v>
          </cell>
          <cell r="E12">
            <v>2</v>
          </cell>
        </row>
        <row r="13">
          <cell r="D13" t="str">
            <v>Deficiência Múltipla</v>
          </cell>
          <cell r="E13">
            <v>1</v>
          </cell>
        </row>
        <row r="14">
          <cell r="D14" t="str">
            <v>Deficiência Visual (baixa visão)</v>
          </cell>
          <cell r="E14">
            <v>7</v>
          </cell>
        </row>
        <row r="15">
          <cell r="D15" t="str">
            <v>Deficiência Visual (cegueira)</v>
          </cell>
          <cell r="E15">
            <v>3</v>
          </cell>
        </row>
        <row r="16">
          <cell r="D16" t="str">
            <v>Deficiência Visual (Visão Monocular)</v>
          </cell>
          <cell r="E16">
            <v>1</v>
          </cell>
        </row>
        <row r="19">
          <cell r="D19" t="str">
            <v>Outras Deficiências</v>
          </cell>
          <cell r="E19">
            <v>5</v>
          </cell>
        </row>
        <row r="20">
          <cell r="D20" t="str">
            <v>Transtorno do Espectro Autista (TEA)</v>
          </cell>
          <cell r="E20">
            <v>4</v>
          </cell>
        </row>
      </sheetData>
      <sheetData sheetId="2"/>
      <sheetData sheetId="3">
        <row r="2">
          <cell r="F2" t="str">
            <v>Deficiência Auditiva (parcial)</v>
          </cell>
          <cell r="G2">
            <v>1</v>
          </cell>
        </row>
        <row r="3">
          <cell r="F3" t="str">
            <v>Deficiência Física (Membros com Def. Cong. ou Ad.)</v>
          </cell>
          <cell r="G3">
            <v>1</v>
          </cell>
        </row>
        <row r="4">
          <cell r="F4" t="str">
            <v>Deficiência Visual (baixa visão)</v>
          </cell>
          <cell r="G4">
            <v>1</v>
          </cell>
        </row>
        <row r="5">
          <cell r="F5" t="str">
            <v>Transtorno do Espectro Autista (TEA)</v>
          </cell>
          <cell r="G5">
            <v>1</v>
          </cell>
        </row>
        <row r="22">
          <cell r="B22" t="str">
            <v>0 a 17 anos</v>
          </cell>
          <cell r="C22">
            <v>1.1787819253438114E-2</v>
          </cell>
        </row>
        <row r="23">
          <cell r="B23" t="str">
            <v>18 a 24 anos</v>
          </cell>
          <cell r="C23">
            <v>3.3398821218074658E-2</v>
          </cell>
        </row>
        <row r="24">
          <cell r="B24" t="str">
            <v>25 a 39 anos</v>
          </cell>
          <cell r="C24">
            <v>0.64636542239685657</v>
          </cell>
        </row>
        <row r="25">
          <cell r="B25" t="str">
            <v>40 a 59 anos</v>
          </cell>
          <cell r="C25">
            <v>0.3005893909626719</v>
          </cell>
        </row>
        <row r="26">
          <cell r="B26" t="str">
            <v>60 anos ou mais</v>
          </cell>
          <cell r="C26">
            <v>7.8585461689587421E-3</v>
          </cell>
        </row>
        <row r="28">
          <cell r="B28" t="str">
            <v>Amarela</v>
          </cell>
          <cell r="C28">
            <v>3.929273084479371E-3</v>
          </cell>
        </row>
        <row r="29">
          <cell r="B29" t="str">
            <v>Branca</v>
          </cell>
          <cell r="C29">
            <v>0.16110019646365423</v>
          </cell>
        </row>
        <row r="30">
          <cell r="B30" t="str">
            <v>Não declarada</v>
          </cell>
          <cell r="C30">
            <v>0.75245579567779963</v>
          </cell>
        </row>
        <row r="31">
          <cell r="B31" t="str">
            <v>Parda</v>
          </cell>
          <cell r="C31">
            <v>5.8939096267190572E-2</v>
          </cell>
        </row>
        <row r="32">
          <cell r="B32" t="str">
            <v>Preta/Negra</v>
          </cell>
          <cell r="C32">
            <v>2.3575638506876228E-2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strado_e_Doutorado"/>
      <sheetName val="Perfil_Mest__e_Dout_"/>
      <sheetName val="Especialização"/>
      <sheetName val="Perfil_Esp_"/>
    </sheetNames>
    <sheetDataSet>
      <sheetData sheetId="0"/>
      <sheetData sheetId="1">
        <row r="33">
          <cell r="C33" t="str">
            <v>0 a 17 anos</v>
          </cell>
          <cell r="D33">
            <v>4.8484848484848484E-4</v>
          </cell>
        </row>
        <row r="34">
          <cell r="C34" t="str">
            <v>18 a 24 anos</v>
          </cell>
          <cell r="D34">
            <v>0.12557575757575756</v>
          </cell>
        </row>
        <row r="35">
          <cell r="C35" t="str">
            <v>25 a 39 anos</v>
          </cell>
          <cell r="D35">
            <v>0.63757575757575757</v>
          </cell>
        </row>
        <row r="36">
          <cell r="C36" t="str">
            <v>40 a 59 anos</v>
          </cell>
          <cell r="D36">
            <v>0.22666666666666666</v>
          </cell>
        </row>
        <row r="37">
          <cell r="C37" t="str">
            <v>60 anos ou mais</v>
          </cell>
          <cell r="D37">
            <v>9.696969696969697E-3</v>
          </cell>
        </row>
        <row r="39">
          <cell r="C39" t="str">
            <v>Amarela</v>
          </cell>
          <cell r="D39">
            <v>4.3636363636363638E-3</v>
          </cell>
        </row>
        <row r="40">
          <cell r="C40" t="str">
            <v>Branca</v>
          </cell>
          <cell r="D40">
            <v>0.36727272727272725</v>
          </cell>
        </row>
        <row r="41">
          <cell r="C41" t="str">
            <v>Indígena</v>
          </cell>
          <cell r="D41">
            <v>9.6969696969696967E-4</v>
          </cell>
        </row>
        <row r="42">
          <cell r="C42" t="str">
            <v>Não declarada</v>
          </cell>
          <cell r="D42">
            <v>0.41260606060606059</v>
          </cell>
        </row>
        <row r="43">
          <cell r="C43" t="str">
            <v>Parda</v>
          </cell>
          <cell r="D43">
            <v>0.14981818181818182</v>
          </cell>
        </row>
        <row r="44">
          <cell r="C44" t="str">
            <v>Preta/Negra</v>
          </cell>
          <cell r="D44">
            <v>6.4969696969696969E-2</v>
          </cell>
        </row>
        <row r="46">
          <cell r="C46" t="str">
            <v>Feminino</v>
          </cell>
          <cell r="D46">
            <v>0.54351515151515151</v>
          </cell>
        </row>
        <row r="47">
          <cell r="C47" t="str">
            <v>Masculino</v>
          </cell>
          <cell r="D47">
            <v>0.45648484848484849</v>
          </cell>
        </row>
      </sheetData>
      <sheetData sheetId="2"/>
      <sheetData sheetId="3">
        <row r="1">
          <cell r="G1" t="str">
            <v>Deficiência Auditiva (parcial)</v>
          </cell>
          <cell r="H1">
            <v>3</v>
          </cell>
        </row>
        <row r="2">
          <cell r="G2" t="str">
            <v>Deficiência Visual (baixa visão)</v>
          </cell>
          <cell r="H2">
            <v>2</v>
          </cell>
        </row>
        <row r="18">
          <cell r="B18" t="str">
            <v>0 a 17 anos</v>
          </cell>
          <cell r="C18">
            <v>3.3222591362126247E-3</v>
          </cell>
        </row>
        <row r="19">
          <cell r="B19" t="str">
            <v>18 a 24 anos</v>
          </cell>
          <cell r="C19">
            <v>8.9700996677740868E-2</v>
          </cell>
        </row>
        <row r="20">
          <cell r="B20" t="str">
            <v>25 a 39 anos</v>
          </cell>
          <cell r="C20">
            <v>0.6013289036544851</v>
          </cell>
        </row>
        <row r="21">
          <cell r="B21" t="str">
            <v>40 a 59 anos</v>
          </cell>
          <cell r="C21">
            <v>0.28903654485049834</v>
          </cell>
        </row>
        <row r="22">
          <cell r="B22" t="str">
            <v>60 anos ou mais</v>
          </cell>
          <cell r="C22">
            <v>1.6611295681063124E-2</v>
          </cell>
        </row>
        <row r="24">
          <cell r="B24" t="str">
            <v>Branca</v>
          </cell>
          <cell r="C24">
            <v>0.13621262458471761</v>
          </cell>
        </row>
        <row r="25">
          <cell r="B25" t="str">
            <v>Não declarada</v>
          </cell>
          <cell r="C25">
            <v>0.78737541528239208</v>
          </cell>
        </row>
        <row r="26">
          <cell r="B26" t="str">
            <v>Parda</v>
          </cell>
          <cell r="C26">
            <v>4.6511627906976744E-2</v>
          </cell>
        </row>
        <row r="27">
          <cell r="B27" t="str">
            <v>Preta/Negra</v>
          </cell>
          <cell r="C27">
            <v>2.9900332225913623E-2</v>
          </cell>
        </row>
        <row r="29">
          <cell r="B29" t="str">
            <v>Feminino</v>
          </cell>
          <cell r="C29">
            <v>0.55481727574750828</v>
          </cell>
        </row>
        <row r="30">
          <cell r="B30" t="str">
            <v>Masculino</v>
          </cell>
          <cell r="C30">
            <v>0.44518272425249167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fil_Esp_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9F5B3-BFD5-44A8-A185-8D0F2F6B97AD}">
  <dimension ref="A1:F12"/>
  <sheetViews>
    <sheetView showGridLines="0" workbookViewId="0">
      <selection activeCell="B9" sqref="B9"/>
    </sheetView>
  </sheetViews>
  <sheetFormatPr defaultColWidth="0" defaultRowHeight="15" zeroHeight="1"/>
  <cols>
    <col min="1" max="6" width="9.140625" customWidth="1"/>
    <col min="7" max="16384" width="9.140625" hidden="1"/>
  </cols>
  <sheetData>
    <row r="1" spans="2:5"/>
    <row r="2" spans="2:5">
      <c r="B2" s="45" t="s">
        <v>0</v>
      </c>
      <c r="C2" s="46"/>
      <c r="D2" s="46"/>
      <c r="E2" s="47"/>
    </row>
    <row r="3" spans="2:5"/>
    <row r="4" spans="2:5">
      <c r="B4" s="13" t="s">
        <v>1</v>
      </c>
    </row>
    <row r="5" spans="2:5">
      <c r="B5" s="13" t="s">
        <v>2</v>
      </c>
    </row>
    <row r="6" spans="2:5">
      <c r="B6" s="13" t="s">
        <v>3</v>
      </c>
    </row>
    <row r="7" spans="2:5">
      <c r="B7" s="13" t="s">
        <v>4</v>
      </c>
    </row>
    <row r="8" spans="2:5">
      <c r="B8" s="13" t="s">
        <v>5</v>
      </c>
    </row>
    <row r="9" spans="2:5">
      <c r="B9" s="13" t="s">
        <v>6</v>
      </c>
    </row>
    <row r="10" spans="2:5">
      <c r="B10" s="13" t="s">
        <v>7</v>
      </c>
    </row>
    <row r="11" spans="2:5">
      <c r="B11" s="13" t="s">
        <v>8</v>
      </c>
    </row>
    <row r="12" spans="2:5" ht="13.5" customHeight="1"/>
  </sheetData>
  <mergeCells count="1">
    <mergeCell ref="B2:E2"/>
  </mergeCells>
  <hyperlinks>
    <hyperlink ref="B4" location="Consolidado!A1" display="Consolidado" xr:uid="{04BA3A25-F559-40D4-99E7-8F12AAA2526D}"/>
    <hyperlink ref="B5" location="Mestrado!A1" display="Mestrado" xr:uid="{01B4A3FB-1F1B-41D9-82EB-E01EB48BE16A}"/>
    <hyperlink ref="B6" location="Doutorado!A1" display="Doutorado" xr:uid="{69745293-3AA8-41AB-949F-7D4C9A145A5D}"/>
    <hyperlink ref="B7" location="'Perfil Mest. e Dout.'!A1" display="Perfil dos estudantes do Mestrado e Doutorado" xr:uid="{3CE18AE9-F7C4-409B-AAD1-3EF5720327F7}"/>
    <hyperlink ref="B8" location="'Pós-doutorado'!A1" display="Pós-doutorado" xr:uid="{33E241A3-200C-4892-8993-06E918CFFD21}"/>
    <hyperlink ref="B9" location="'Criação de Programas'!A1" display="Criação de Programas" xr:uid="{E40D537B-2162-4A9F-B751-DFE01EB36604}"/>
    <hyperlink ref="B10" location="Especialização!A1" display="Especialização" xr:uid="{5B2277C6-43CB-438C-9FC6-7E09A99F6A95}"/>
    <hyperlink ref="B11" location="'Perfil Especialização'!A1" display="Perfil dos estudantes da Especialização" xr:uid="{A732174B-AF27-4985-84F0-1428BFDD2518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9ABDE-E407-4700-AE57-C9FC9FA3674A}">
  <dimension ref="A1:I8"/>
  <sheetViews>
    <sheetView showGridLines="0" tabSelected="1" workbookViewId="0"/>
  </sheetViews>
  <sheetFormatPr defaultColWidth="0" defaultRowHeight="15" zeroHeight="1"/>
  <cols>
    <col min="1" max="1" width="7.85546875" customWidth="1"/>
    <col min="2" max="2" width="27.28515625" customWidth="1"/>
    <col min="3" max="4" width="9.140625" customWidth="1"/>
    <col min="5" max="5" width="12.28515625" bestFit="1" customWidth="1"/>
    <col min="6" max="6" width="12.5703125" bestFit="1" customWidth="1"/>
    <col min="7" max="7" width="9.140625" bestFit="1" customWidth="1"/>
    <col min="8" max="8" width="11.5703125" bestFit="1" customWidth="1"/>
    <col min="9" max="9" width="6.28515625" customWidth="1"/>
    <col min="10" max="16384" width="9.140625" hidden="1"/>
  </cols>
  <sheetData>
    <row r="1" spans="1:8">
      <c r="A1" s="13" t="s">
        <v>9</v>
      </c>
      <c r="B1" s="50" t="s">
        <v>10</v>
      </c>
      <c r="C1" s="50"/>
      <c r="D1" s="50"/>
      <c r="E1" s="50"/>
      <c r="F1" s="50"/>
      <c r="G1" s="50"/>
      <c r="H1" s="50"/>
    </row>
    <row r="2" spans="1:8"/>
    <row r="3" spans="1:8">
      <c r="B3" s="68" t="s">
        <v>11</v>
      </c>
      <c r="C3" s="68" t="s">
        <v>12</v>
      </c>
      <c r="D3" s="68" t="s">
        <v>13</v>
      </c>
      <c r="E3" s="68" t="s">
        <v>14</v>
      </c>
      <c r="F3" s="68" t="s">
        <v>15</v>
      </c>
      <c r="G3" s="68" t="s">
        <v>16</v>
      </c>
      <c r="H3" s="68" t="s">
        <v>17</v>
      </c>
    </row>
    <row r="4" spans="1:8">
      <c r="B4" s="1" t="s">
        <v>18</v>
      </c>
      <c r="C4" s="14">
        <v>42</v>
      </c>
      <c r="D4" s="15">
        <v>1307</v>
      </c>
      <c r="E4" s="14">
        <v>824</v>
      </c>
      <c r="F4" s="15">
        <v>1922</v>
      </c>
      <c r="G4" s="14">
        <v>211</v>
      </c>
      <c r="H4" s="14">
        <v>552</v>
      </c>
    </row>
    <row r="5" spans="1:8">
      <c r="B5" s="1" t="s">
        <v>19</v>
      </c>
      <c r="C5" s="14">
        <v>12</v>
      </c>
      <c r="D5" s="14">
        <v>233</v>
      </c>
      <c r="E5" s="14">
        <v>219</v>
      </c>
      <c r="F5" s="14">
        <v>514</v>
      </c>
      <c r="G5" s="14">
        <v>75</v>
      </c>
      <c r="H5" s="14">
        <v>131</v>
      </c>
    </row>
    <row r="6" spans="1:8">
      <c r="B6" s="1" t="s">
        <v>3</v>
      </c>
      <c r="C6" s="14">
        <v>31</v>
      </c>
      <c r="D6" s="14">
        <v>783</v>
      </c>
      <c r="E6" s="14">
        <v>474</v>
      </c>
      <c r="F6" s="15">
        <v>1689</v>
      </c>
      <c r="G6" s="14">
        <v>68</v>
      </c>
      <c r="H6" s="14">
        <v>298</v>
      </c>
    </row>
    <row r="7" spans="1:8">
      <c r="B7" s="48" t="s">
        <v>20</v>
      </c>
      <c r="C7" s="49"/>
      <c r="D7" s="2">
        <f>SUM(D4:D6)</f>
        <v>2323</v>
      </c>
      <c r="E7" s="30">
        <f>SUM(E4:E6)</f>
        <v>1517</v>
      </c>
      <c r="F7" s="2">
        <f>SUM(F4:F6)</f>
        <v>4125</v>
      </c>
      <c r="G7" s="2">
        <f>SUM(G4:G6)</f>
        <v>354</v>
      </c>
      <c r="H7" s="2">
        <f>SUM(H4:H6)</f>
        <v>981</v>
      </c>
    </row>
    <row r="8" spans="1:8"/>
  </sheetData>
  <mergeCells count="2">
    <mergeCell ref="B7:C7"/>
    <mergeCell ref="B1:H1"/>
  </mergeCells>
  <hyperlinks>
    <hyperlink ref="A1" location="Menu!A1" display="Menu" xr:uid="{424407B9-F59E-4AE0-B4E2-940E68C0315D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A3583-AF79-4118-9779-53B417C04668}">
  <dimension ref="A1:R65"/>
  <sheetViews>
    <sheetView showGridLines="0" workbookViewId="0">
      <selection activeCell="B3" sqref="B3"/>
    </sheetView>
  </sheetViews>
  <sheetFormatPr defaultColWidth="0" defaultRowHeight="15" zeroHeight="1"/>
  <cols>
    <col min="1" max="1" width="7" customWidth="1"/>
    <col min="2" max="2" width="14.7109375" style="9" bestFit="1" customWidth="1"/>
    <col min="3" max="3" width="15" style="9" bestFit="1" customWidth="1"/>
    <col min="4" max="4" width="13.140625" style="9" customWidth="1"/>
    <col min="5" max="5" width="44.85546875" style="9" customWidth="1"/>
    <col min="6" max="6" width="5.5703125" style="9" bestFit="1" customWidth="1"/>
    <col min="7" max="7" width="10" style="9" customWidth="1"/>
    <col min="8" max="9" width="9.140625" style="9" customWidth="1"/>
    <col min="10" max="10" width="12.85546875" style="9" customWidth="1"/>
    <col min="11" max="11" width="12.5703125" style="9" bestFit="1" customWidth="1"/>
    <col min="12" max="12" width="9.28515625" style="9" bestFit="1" customWidth="1"/>
    <col min="13" max="13" width="9.140625" style="9" customWidth="1"/>
    <col min="14" max="14" width="11.140625" style="9" customWidth="1"/>
    <col min="15" max="15" width="11.7109375" style="9" customWidth="1"/>
    <col min="16" max="16" width="11" style="9" customWidth="1"/>
    <col min="17" max="17" width="5.5703125" style="9" customWidth="1"/>
    <col min="18" max="18" width="0" hidden="1" customWidth="1"/>
    <col min="19" max="16384" width="9.140625" hidden="1"/>
  </cols>
  <sheetData>
    <row r="1" spans="1:17">
      <c r="A1" s="13" t="s">
        <v>9</v>
      </c>
      <c r="B1" s="51" t="s">
        <v>2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3"/>
    </row>
    <row r="2" spans="1:17"/>
    <row r="3" spans="1:17" s="10" customFormat="1" ht="38.25">
      <c r="B3" s="16" t="s">
        <v>21</v>
      </c>
      <c r="C3" s="16" t="s">
        <v>22</v>
      </c>
      <c r="D3" s="16" t="s">
        <v>23</v>
      </c>
      <c r="E3" s="16" t="s">
        <v>24</v>
      </c>
      <c r="F3" s="16" t="s">
        <v>25</v>
      </c>
      <c r="G3" s="16" t="s">
        <v>26</v>
      </c>
      <c r="H3" s="16" t="s">
        <v>27</v>
      </c>
      <c r="I3" s="16" t="s">
        <v>13</v>
      </c>
      <c r="J3" s="16" t="s">
        <v>28</v>
      </c>
      <c r="K3" s="16" t="s">
        <v>15</v>
      </c>
      <c r="L3" s="16" t="s">
        <v>29</v>
      </c>
      <c r="M3" s="16" t="s">
        <v>16</v>
      </c>
      <c r="N3" s="16" t="s">
        <v>30</v>
      </c>
      <c r="O3" s="16" t="s">
        <v>31</v>
      </c>
      <c r="P3" s="16" t="s">
        <v>32</v>
      </c>
      <c r="Q3" s="21"/>
    </row>
    <row r="4" spans="1:17">
      <c r="B4" s="3" t="s">
        <v>33</v>
      </c>
      <c r="C4" s="4" t="s">
        <v>34</v>
      </c>
      <c r="D4" s="5" t="s">
        <v>35</v>
      </c>
      <c r="E4" s="6" t="s">
        <v>36</v>
      </c>
      <c r="F4" s="3" t="s">
        <v>37</v>
      </c>
      <c r="G4" s="3">
        <v>2017</v>
      </c>
      <c r="H4" s="3">
        <v>3</v>
      </c>
      <c r="I4" s="3">
        <v>45</v>
      </c>
      <c r="J4" s="3">
        <v>19</v>
      </c>
      <c r="K4" s="3">
        <v>37</v>
      </c>
      <c r="L4" s="3">
        <v>7</v>
      </c>
      <c r="M4" s="3">
        <v>0</v>
      </c>
      <c r="N4" s="3">
        <v>0</v>
      </c>
      <c r="O4" s="3">
        <v>0</v>
      </c>
      <c r="P4" s="3">
        <v>0</v>
      </c>
    </row>
    <row r="5" spans="1:17">
      <c r="B5" s="3" t="s">
        <v>38</v>
      </c>
      <c r="C5" s="56" t="s">
        <v>39</v>
      </c>
      <c r="D5" s="5" t="s">
        <v>40</v>
      </c>
      <c r="E5" s="6" t="s">
        <v>41</v>
      </c>
      <c r="F5" s="3" t="s">
        <v>37</v>
      </c>
      <c r="G5" s="3">
        <v>2000</v>
      </c>
      <c r="H5" s="3">
        <v>5</v>
      </c>
      <c r="I5" s="3">
        <v>37</v>
      </c>
      <c r="J5" s="3">
        <v>24</v>
      </c>
      <c r="K5" s="3">
        <v>46</v>
      </c>
      <c r="L5" s="3">
        <v>14</v>
      </c>
      <c r="M5" s="3">
        <v>8</v>
      </c>
      <c r="N5" s="3">
        <v>14</v>
      </c>
      <c r="O5" s="3">
        <v>0</v>
      </c>
      <c r="P5" s="3">
        <v>4</v>
      </c>
    </row>
    <row r="6" spans="1:17">
      <c r="B6" s="3" t="s">
        <v>42</v>
      </c>
      <c r="C6" s="56"/>
      <c r="D6" s="55" t="s">
        <v>43</v>
      </c>
      <c r="E6" s="6" t="s">
        <v>44</v>
      </c>
      <c r="F6" s="3" t="s">
        <v>37</v>
      </c>
      <c r="G6" s="3">
        <v>2007</v>
      </c>
      <c r="H6" s="3">
        <v>5</v>
      </c>
      <c r="I6" s="3">
        <v>72</v>
      </c>
      <c r="J6" s="3">
        <v>32</v>
      </c>
      <c r="K6" s="3">
        <v>69</v>
      </c>
      <c r="L6" s="3">
        <v>19</v>
      </c>
      <c r="M6" s="3">
        <v>12</v>
      </c>
      <c r="N6" s="3">
        <v>19</v>
      </c>
      <c r="O6" s="3">
        <v>0</v>
      </c>
      <c r="P6" s="3">
        <v>4</v>
      </c>
    </row>
    <row r="7" spans="1:17">
      <c r="B7" s="3" t="s">
        <v>45</v>
      </c>
      <c r="C7" s="56"/>
      <c r="D7" s="55"/>
      <c r="E7" s="6" t="s">
        <v>46</v>
      </c>
      <c r="F7" s="3" t="s">
        <v>37</v>
      </c>
      <c r="G7" s="3">
        <v>2014</v>
      </c>
      <c r="H7" s="3">
        <v>3</v>
      </c>
      <c r="I7" s="3">
        <v>9</v>
      </c>
      <c r="J7" s="3">
        <v>13</v>
      </c>
      <c r="K7" s="3">
        <v>39</v>
      </c>
      <c r="L7" s="3">
        <v>13</v>
      </c>
      <c r="M7" s="3">
        <v>8</v>
      </c>
      <c r="N7" s="3">
        <v>5</v>
      </c>
      <c r="O7" s="3">
        <v>0</v>
      </c>
      <c r="P7" s="3">
        <v>3</v>
      </c>
    </row>
    <row r="8" spans="1:17">
      <c r="B8" s="3" t="s">
        <v>47</v>
      </c>
      <c r="C8" s="4" t="s">
        <v>48</v>
      </c>
      <c r="D8" s="5" t="s">
        <v>43</v>
      </c>
      <c r="E8" s="6" t="s">
        <v>49</v>
      </c>
      <c r="F8" s="3" t="s">
        <v>37</v>
      </c>
      <c r="G8" s="3">
        <v>2019</v>
      </c>
      <c r="H8" s="3">
        <v>3</v>
      </c>
      <c r="I8" s="3">
        <v>57</v>
      </c>
      <c r="J8" s="3">
        <v>30</v>
      </c>
      <c r="K8" s="3">
        <v>61</v>
      </c>
      <c r="L8" s="3">
        <v>9</v>
      </c>
      <c r="M8" s="3">
        <v>8</v>
      </c>
      <c r="N8" s="3">
        <v>5</v>
      </c>
      <c r="O8" s="3">
        <v>0</v>
      </c>
      <c r="P8" s="3">
        <v>3</v>
      </c>
    </row>
    <row r="9" spans="1:17">
      <c r="B9" s="3" t="s">
        <v>50</v>
      </c>
      <c r="C9" s="56" t="s">
        <v>51</v>
      </c>
      <c r="D9" s="5" t="s">
        <v>52</v>
      </c>
      <c r="E9" s="6" t="s">
        <v>53</v>
      </c>
      <c r="F9" s="3" t="s">
        <v>37</v>
      </c>
      <c r="G9" s="3">
        <v>2017</v>
      </c>
      <c r="H9" s="3">
        <v>3</v>
      </c>
      <c r="I9" s="3">
        <v>20</v>
      </c>
      <c r="J9" s="3">
        <v>19</v>
      </c>
      <c r="K9" s="3">
        <v>41</v>
      </c>
      <c r="L9" s="3">
        <v>15</v>
      </c>
      <c r="M9" s="3">
        <v>13</v>
      </c>
      <c r="N9" s="3">
        <v>5</v>
      </c>
      <c r="O9" s="3">
        <v>0</v>
      </c>
      <c r="P9" s="3">
        <v>3</v>
      </c>
    </row>
    <row r="10" spans="1:17">
      <c r="B10" s="3" t="s">
        <v>54</v>
      </c>
      <c r="C10" s="56"/>
      <c r="D10" s="5" t="s">
        <v>55</v>
      </c>
      <c r="E10" s="6" t="s">
        <v>56</v>
      </c>
      <c r="F10" s="3" t="s">
        <v>37</v>
      </c>
      <c r="G10" s="3">
        <v>2017</v>
      </c>
      <c r="H10" s="3">
        <v>4</v>
      </c>
      <c r="I10" s="3">
        <v>13</v>
      </c>
      <c r="J10" s="3">
        <v>7</v>
      </c>
      <c r="K10" s="3">
        <v>16</v>
      </c>
      <c r="L10" s="3">
        <v>3</v>
      </c>
      <c r="M10" s="3">
        <v>1</v>
      </c>
      <c r="N10" s="3">
        <v>7</v>
      </c>
      <c r="O10" s="3">
        <v>0</v>
      </c>
      <c r="P10" s="3">
        <v>3</v>
      </c>
    </row>
    <row r="11" spans="1:17">
      <c r="B11" s="3" t="s">
        <v>57</v>
      </c>
      <c r="C11" s="57" t="s">
        <v>58</v>
      </c>
      <c r="D11" s="59" t="s">
        <v>59</v>
      </c>
      <c r="E11" s="6" t="s">
        <v>60</v>
      </c>
      <c r="F11" s="3" t="s">
        <v>37</v>
      </c>
      <c r="G11" s="3">
        <v>2015</v>
      </c>
      <c r="H11" s="3">
        <v>4</v>
      </c>
      <c r="I11" s="3">
        <v>27</v>
      </c>
      <c r="J11" s="3">
        <v>16</v>
      </c>
      <c r="K11" s="3">
        <v>48</v>
      </c>
      <c r="L11" s="3">
        <v>8</v>
      </c>
      <c r="M11" s="3">
        <v>0</v>
      </c>
      <c r="N11" s="3">
        <v>9</v>
      </c>
      <c r="O11" s="3">
        <v>0</v>
      </c>
      <c r="P11" s="3">
        <v>3</v>
      </c>
    </row>
    <row r="12" spans="1:17">
      <c r="B12" s="3" t="s">
        <v>61</v>
      </c>
      <c r="C12" s="58"/>
      <c r="D12" s="60"/>
      <c r="E12" s="6" t="s">
        <v>62</v>
      </c>
      <c r="F12" s="3" t="s">
        <v>63</v>
      </c>
      <c r="G12" s="3">
        <v>2024</v>
      </c>
      <c r="H12" s="3" t="s">
        <v>37</v>
      </c>
      <c r="I12" s="3">
        <v>20</v>
      </c>
      <c r="J12" s="3">
        <v>20</v>
      </c>
      <c r="K12" s="3">
        <v>20</v>
      </c>
      <c r="L12" s="3">
        <v>0</v>
      </c>
      <c r="M12" s="3">
        <v>0</v>
      </c>
      <c r="N12" s="3">
        <v>0</v>
      </c>
      <c r="O12" s="3">
        <v>0</v>
      </c>
      <c r="P12" s="3"/>
    </row>
    <row r="13" spans="1:17">
      <c r="B13" s="3" t="s">
        <v>64</v>
      </c>
      <c r="C13" s="57" t="s">
        <v>65</v>
      </c>
      <c r="D13" s="55" t="s">
        <v>66</v>
      </c>
      <c r="E13" s="6" t="s">
        <v>67</v>
      </c>
      <c r="F13" s="3" t="s">
        <v>37</v>
      </c>
      <c r="G13" s="3">
        <v>1989</v>
      </c>
      <c r="H13" s="3">
        <v>5</v>
      </c>
      <c r="I13" s="3">
        <v>57</v>
      </c>
      <c r="J13" s="3">
        <v>52</v>
      </c>
      <c r="K13" s="3">
        <v>125</v>
      </c>
      <c r="L13" s="3">
        <v>53</v>
      </c>
      <c r="M13" s="3">
        <v>6</v>
      </c>
      <c r="N13" s="3">
        <v>15</v>
      </c>
      <c r="O13" s="3">
        <v>0</v>
      </c>
      <c r="P13" s="3">
        <v>4</v>
      </c>
    </row>
    <row r="14" spans="1:17">
      <c r="B14" s="3" t="s">
        <v>68</v>
      </c>
      <c r="C14" s="61"/>
      <c r="D14" s="55"/>
      <c r="E14" s="6" t="s">
        <v>69</v>
      </c>
      <c r="F14" s="3" t="s">
        <v>63</v>
      </c>
      <c r="G14" s="3">
        <v>2013</v>
      </c>
      <c r="H14" s="3">
        <v>4</v>
      </c>
      <c r="I14" s="3">
        <v>28</v>
      </c>
      <c r="J14" s="3">
        <v>26</v>
      </c>
      <c r="K14" s="3">
        <v>44</v>
      </c>
      <c r="L14" s="3">
        <v>10</v>
      </c>
      <c r="M14" s="3">
        <v>7</v>
      </c>
      <c r="N14" s="3">
        <v>0</v>
      </c>
      <c r="O14" s="3">
        <v>0</v>
      </c>
      <c r="P14" s="3"/>
    </row>
    <row r="15" spans="1:17">
      <c r="B15" s="3" t="s">
        <v>70</v>
      </c>
      <c r="C15" s="61"/>
      <c r="D15" s="5" t="s">
        <v>71</v>
      </c>
      <c r="E15" s="6" t="s">
        <v>72</v>
      </c>
      <c r="F15" s="3" t="s">
        <v>37</v>
      </c>
      <c r="G15" s="3">
        <v>2013</v>
      </c>
      <c r="H15" s="3">
        <v>4</v>
      </c>
      <c r="I15" s="3">
        <v>21</v>
      </c>
      <c r="J15" s="3">
        <v>22</v>
      </c>
      <c r="K15" s="3">
        <v>39</v>
      </c>
      <c r="L15" s="3">
        <v>9</v>
      </c>
      <c r="M15" s="3">
        <v>10</v>
      </c>
      <c r="N15" s="3">
        <v>11</v>
      </c>
      <c r="O15" s="3">
        <v>0</v>
      </c>
      <c r="P15" s="3">
        <v>3</v>
      </c>
    </row>
    <row r="16" spans="1:17">
      <c r="B16" s="3" t="s">
        <v>73</v>
      </c>
      <c r="C16" s="61"/>
      <c r="D16" s="5" t="s">
        <v>74</v>
      </c>
      <c r="E16" s="6" t="s">
        <v>75</v>
      </c>
      <c r="F16" s="3" t="s">
        <v>37</v>
      </c>
      <c r="G16" s="3">
        <v>2000</v>
      </c>
      <c r="H16" s="3">
        <v>5</v>
      </c>
      <c r="I16" s="3">
        <v>81</v>
      </c>
      <c r="J16" s="3">
        <v>62</v>
      </c>
      <c r="K16" s="3">
        <v>144</v>
      </c>
      <c r="L16" s="3">
        <v>29</v>
      </c>
      <c r="M16" s="3">
        <v>39</v>
      </c>
      <c r="N16" s="3">
        <v>13</v>
      </c>
      <c r="O16" s="3">
        <v>0</v>
      </c>
      <c r="P16" s="3">
        <v>4</v>
      </c>
    </row>
    <row r="17" spans="2:16">
      <c r="B17" s="3" t="s">
        <v>76</v>
      </c>
      <c r="C17" s="61"/>
      <c r="D17" s="5" t="s">
        <v>77</v>
      </c>
      <c r="E17" s="6" t="s">
        <v>78</v>
      </c>
      <c r="F17" s="3" t="s">
        <v>37</v>
      </c>
      <c r="G17" s="3">
        <v>2009</v>
      </c>
      <c r="H17" s="3">
        <v>4</v>
      </c>
      <c r="I17" s="3">
        <v>21</v>
      </c>
      <c r="J17" s="3">
        <v>21</v>
      </c>
      <c r="K17" s="3">
        <v>41</v>
      </c>
      <c r="L17" s="3">
        <v>16</v>
      </c>
      <c r="M17" s="3">
        <v>0</v>
      </c>
      <c r="N17" s="3">
        <v>6</v>
      </c>
      <c r="O17" s="3">
        <v>0</v>
      </c>
      <c r="P17" s="3">
        <v>3</v>
      </c>
    </row>
    <row r="18" spans="2:16">
      <c r="B18" s="3" t="s">
        <v>79</v>
      </c>
      <c r="C18" s="61"/>
      <c r="D18" s="55" t="s">
        <v>80</v>
      </c>
      <c r="E18" s="6" t="s">
        <v>81</v>
      </c>
      <c r="F18" s="3" t="s">
        <v>37</v>
      </c>
      <c r="G18" s="3">
        <v>2003</v>
      </c>
      <c r="H18" s="3">
        <v>5</v>
      </c>
      <c r="I18" s="3">
        <v>20</v>
      </c>
      <c r="J18" s="3">
        <v>16</v>
      </c>
      <c r="K18" s="3">
        <v>30</v>
      </c>
      <c r="L18" s="3">
        <v>14</v>
      </c>
      <c r="M18" s="3">
        <v>4</v>
      </c>
      <c r="N18" s="3">
        <v>12</v>
      </c>
      <c r="O18" s="3">
        <v>0</v>
      </c>
      <c r="P18" s="3">
        <v>4</v>
      </c>
    </row>
    <row r="19" spans="2:16">
      <c r="B19" s="3" t="s">
        <v>82</v>
      </c>
      <c r="C19" s="61"/>
      <c r="D19" s="55"/>
      <c r="E19" s="6" t="s">
        <v>83</v>
      </c>
      <c r="F19" s="3" t="s">
        <v>63</v>
      </c>
      <c r="G19" s="3">
        <v>2015</v>
      </c>
      <c r="H19" s="3">
        <v>4</v>
      </c>
      <c r="I19" s="3">
        <v>20</v>
      </c>
      <c r="J19" s="3">
        <v>20</v>
      </c>
      <c r="K19" s="3">
        <v>49</v>
      </c>
      <c r="L19" s="3">
        <v>19</v>
      </c>
      <c r="M19" s="3">
        <v>3</v>
      </c>
      <c r="N19" s="3">
        <v>0</v>
      </c>
      <c r="O19" s="3">
        <v>0</v>
      </c>
      <c r="P19" s="3"/>
    </row>
    <row r="20" spans="2:16">
      <c r="B20" s="3" t="s">
        <v>84</v>
      </c>
      <c r="C20" s="61"/>
      <c r="D20" s="5" t="s">
        <v>85</v>
      </c>
      <c r="E20" s="6" t="s">
        <v>86</v>
      </c>
      <c r="F20" s="3" t="s">
        <v>37</v>
      </c>
      <c r="G20" s="3">
        <v>2013</v>
      </c>
      <c r="H20" s="3">
        <v>4</v>
      </c>
      <c r="I20" s="3">
        <v>21</v>
      </c>
      <c r="J20" s="3">
        <v>20</v>
      </c>
      <c r="K20" s="3">
        <v>50</v>
      </c>
      <c r="L20" s="3">
        <v>7</v>
      </c>
      <c r="M20" s="3">
        <v>4</v>
      </c>
      <c r="N20" s="3">
        <v>7</v>
      </c>
      <c r="O20" s="3">
        <v>0</v>
      </c>
      <c r="P20" s="3">
        <v>3</v>
      </c>
    </row>
    <row r="21" spans="2:16">
      <c r="B21" s="3" t="s">
        <v>87</v>
      </c>
      <c r="C21" s="61"/>
      <c r="D21" s="5" t="s">
        <v>88</v>
      </c>
      <c r="E21" s="6" t="s">
        <v>89</v>
      </c>
      <c r="F21" s="3" t="s">
        <v>37</v>
      </c>
      <c r="G21" s="3">
        <v>2002</v>
      </c>
      <c r="H21" s="3">
        <v>4</v>
      </c>
      <c r="I21" s="3">
        <v>55</v>
      </c>
      <c r="J21" s="3">
        <v>28</v>
      </c>
      <c r="K21" s="3">
        <v>68</v>
      </c>
      <c r="L21" s="3">
        <v>11</v>
      </c>
      <c r="M21" s="3">
        <v>10</v>
      </c>
      <c r="N21" s="3">
        <v>6</v>
      </c>
      <c r="O21" s="3">
        <v>0</v>
      </c>
      <c r="P21" s="3">
        <v>3</v>
      </c>
    </row>
    <row r="22" spans="2:16">
      <c r="B22" s="3" t="s">
        <v>90</v>
      </c>
      <c r="C22" s="61"/>
      <c r="D22" s="55" t="s">
        <v>91</v>
      </c>
      <c r="E22" s="6" t="s">
        <v>92</v>
      </c>
      <c r="F22" s="3" t="s">
        <v>37</v>
      </c>
      <c r="G22" s="3">
        <v>2013</v>
      </c>
      <c r="H22" s="3">
        <v>4</v>
      </c>
      <c r="I22" s="3">
        <v>24</v>
      </c>
      <c r="J22" s="3">
        <v>16</v>
      </c>
      <c r="K22" s="3">
        <v>53</v>
      </c>
      <c r="L22" s="3">
        <v>9</v>
      </c>
      <c r="M22" s="3">
        <v>2</v>
      </c>
      <c r="N22" s="3">
        <v>10</v>
      </c>
      <c r="O22" s="3">
        <v>0</v>
      </c>
      <c r="P22" s="3">
        <v>3</v>
      </c>
    </row>
    <row r="23" spans="2:16">
      <c r="B23" s="3" t="s">
        <v>93</v>
      </c>
      <c r="C23" s="61"/>
      <c r="D23" s="55"/>
      <c r="E23" s="6" t="s">
        <v>94</v>
      </c>
      <c r="F23" s="3" t="s">
        <v>37</v>
      </c>
      <c r="G23" s="3">
        <v>1985</v>
      </c>
      <c r="H23" s="3">
        <v>4</v>
      </c>
      <c r="I23" s="3">
        <v>50</v>
      </c>
      <c r="J23" s="3">
        <v>18</v>
      </c>
      <c r="K23" s="3">
        <v>55</v>
      </c>
      <c r="L23" s="3">
        <v>11</v>
      </c>
      <c r="M23" s="3">
        <v>3</v>
      </c>
      <c r="N23" s="3">
        <v>13</v>
      </c>
      <c r="O23" s="3">
        <v>0</v>
      </c>
      <c r="P23" s="3">
        <v>3</v>
      </c>
    </row>
    <row r="24" spans="2:16">
      <c r="B24" s="3" t="s">
        <v>95</v>
      </c>
      <c r="C24" s="61"/>
      <c r="D24" s="5" t="s">
        <v>96</v>
      </c>
      <c r="E24" s="6" t="s">
        <v>97</v>
      </c>
      <c r="F24" s="3" t="s">
        <v>37</v>
      </c>
      <c r="G24" s="3">
        <v>1985</v>
      </c>
      <c r="H24" s="3">
        <v>7</v>
      </c>
      <c r="I24" s="3">
        <v>42</v>
      </c>
      <c r="J24" s="3">
        <v>32</v>
      </c>
      <c r="K24" s="3">
        <v>60</v>
      </c>
      <c r="L24" s="3">
        <v>8</v>
      </c>
      <c r="M24" s="3">
        <v>1</v>
      </c>
      <c r="N24" s="3" t="s">
        <v>98</v>
      </c>
      <c r="O24" s="3">
        <v>0</v>
      </c>
      <c r="P24" s="3">
        <v>6</v>
      </c>
    </row>
    <row r="25" spans="2:16">
      <c r="B25" s="3" t="s">
        <v>99</v>
      </c>
      <c r="C25" s="61"/>
      <c r="D25" s="5" t="s">
        <v>52</v>
      </c>
      <c r="E25" s="6" t="s">
        <v>100</v>
      </c>
      <c r="F25" s="3" t="s">
        <v>37</v>
      </c>
      <c r="G25" s="3">
        <v>1994</v>
      </c>
      <c r="H25" s="3">
        <v>7</v>
      </c>
      <c r="I25" s="3">
        <v>42</v>
      </c>
      <c r="J25" s="3">
        <v>22</v>
      </c>
      <c r="K25" s="3">
        <v>35</v>
      </c>
      <c r="L25" s="3">
        <v>10</v>
      </c>
      <c r="M25" s="3">
        <v>5</v>
      </c>
      <c r="N25" s="3" t="s">
        <v>98</v>
      </c>
      <c r="O25" s="3">
        <v>0</v>
      </c>
      <c r="P25" s="3">
        <v>6</v>
      </c>
    </row>
    <row r="26" spans="2:16">
      <c r="B26" s="3" t="s">
        <v>101</v>
      </c>
      <c r="C26" s="61"/>
      <c r="D26" s="54" t="s">
        <v>102</v>
      </c>
      <c r="E26" s="6" t="s">
        <v>103</v>
      </c>
      <c r="F26" s="3" t="s">
        <v>63</v>
      </c>
      <c r="G26" s="22">
        <v>2014</v>
      </c>
      <c r="H26" s="22">
        <v>4</v>
      </c>
      <c r="I26" s="3">
        <v>20</v>
      </c>
      <c r="J26" s="3">
        <v>15</v>
      </c>
      <c r="K26" s="3">
        <v>31</v>
      </c>
      <c r="L26" s="3">
        <v>12</v>
      </c>
      <c r="M26" s="3">
        <v>0</v>
      </c>
      <c r="N26" s="3">
        <v>0</v>
      </c>
      <c r="O26" s="3">
        <v>0</v>
      </c>
      <c r="P26" s="3"/>
    </row>
    <row r="27" spans="2:16">
      <c r="B27" s="3" t="s">
        <v>104</v>
      </c>
      <c r="C27" s="61"/>
      <c r="D27" s="54"/>
      <c r="E27" s="6" t="s">
        <v>105</v>
      </c>
      <c r="F27" s="3" t="s">
        <v>37</v>
      </c>
      <c r="G27" s="3">
        <v>2016</v>
      </c>
      <c r="H27" s="3">
        <v>4</v>
      </c>
      <c r="I27" s="3">
        <v>19</v>
      </c>
      <c r="J27" s="3">
        <v>12</v>
      </c>
      <c r="K27" s="3">
        <v>45</v>
      </c>
      <c r="L27" s="3">
        <v>12</v>
      </c>
      <c r="M27" s="3">
        <v>2</v>
      </c>
      <c r="N27" s="3">
        <v>6</v>
      </c>
      <c r="O27" s="3">
        <v>0</v>
      </c>
      <c r="P27" s="3">
        <v>3</v>
      </c>
    </row>
    <row r="28" spans="2:16">
      <c r="B28" s="3" t="s">
        <v>106</v>
      </c>
      <c r="C28" s="61"/>
      <c r="D28" s="54"/>
      <c r="E28" s="6" t="s">
        <v>107</v>
      </c>
      <c r="F28" s="3" t="s">
        <v>37</v>
      </c>
      <c r="G28" s="3">
        <v>2015</v>
      </c>
      <c r="H28" s="3">
        <v>4</v>
      </c>
      <c r="I28" s="3">
        <v>16</v>
      </c>
      <c r="J28" s="3">
        <v>11</v>
      </c>
      <c r="K28" s="3">
        <v>30</v>
      </c>
      <c r="L28" s="3">
        <v>3</v>
      </c>
      <c r="M28" s="3">
        <v>0</v>
      </c>
      <c r="N28" s="3">
        <v>5</v>
      </c>
      <c r="O28" s="3">
        <v>0</v>
      </c>
      <c r="P28" s="3">
        <v>3</v>
      </c>
    </row>
    <row r="29" spans="2:16">
      <c r="B29" s="3" t="s">
        <v>108</v>
      </c>
      <c r="C29" s="61"/>
      <c r="D29" s="55" t="s">
        <v>109</v>
      </c>
      <c r="E29" s="6" t="s">
        <v>110</v>
      </c>
      <c r="F29" s="3" t="s">
        <v>37</v>
      </c>
      <c r="G29" s="3">
        <v>1996</v>
      </c>
      <c r="H29" s="3">
        <v>5</v>
      </c>
      <c r="I29" s="3">
        <v>16</v>
      </c>
      <c r="J29" s="3">
        <v>17</v>
      </c>
      <c r="K29" s="3">
        <v>27</v>
      </c>
      <c r="L29" s="3">
        <v>7</v>
      </c>
      <c r="M29" s="3">
        <v>2</v>
      </c>
      <c r="N29" s="3">
        <v>13</v>
      </c>
      <c r="O29" s="3">
        <v>0</v>
      </c>
      <c r="P29" s="3">
        <v>4</v>
      </c>
    </row>
    <row r="30" spans="2:16">
      <c r="B30" s="3" t="s">
        <v>111</v>
      </c>
      <c r="C30" s="61"/>
      <c r="D30" s="55"/>
      <c r="E30" s="6" t="s">
        <v>112</v>
      </c>
      <c r="F30" s="3" t="s">
        <v>37</v>
      </c>
      <c r="G30" s="3">
        <v>2015</v>
      </c>
      <c r="H30" s="3">
        <v>4</v>
      </c>
      <c r="I30" s="3">
        <v>15</v>
      </c>
      <c r="J30" s="3">
        <v>15</v>
      </c>
      <c r="K30" s="3">
        <v>42</v>
      </c>
      <c r="L30" s="3">
        <v>14</v>
      </c>
      <c r="M30" s="3">
        <v>11</v>
      </c>
      <c r="N30" s="3">
        <v>6</v>
      </c>
      <c r="O30" s="3">
        <v>0</v>
      </c>
      <c r="P30" s="3">
        <v>3</v>
      </c>
    </row>
    <row r="31" spans="2:16">
      <c r="B31" s="3" t="s">
        <v>113</v>
      </c>
      <c r="C31" s="61"/>
      <c r="D31" s="5" t="s">
        <v>114</v>
      </c>
      <c r="E31" s="6" t="s">
        <v>115</v>
      </c>
      <c r="F31" s="3" t="s">
        <v>37</v>
      </c>
      <c r="G31" s="3">
        <v>2007</v>
      </c>
      <c r="H31" s="3">
        <v>5</v>
      </c>
      <c r="I31" s="3">
        <v>21</v>
      </c>
      <c r="J31" s="3">
        <v>15</v>
      </c>
      <c r="K31" s="3">
        <v>39</v>
      </c>
      <c r="L31" s="3">
        <v>12</v>
      </c>
      <c r="M31" s="3">
        <v>2</v>
      </c>
      <c r="N31" s="3">
        <v>13</v>
      </c>
      <c r="O31" s="3">
        <v>0</v>
      </c>
      <c r="P31" s="3">
        <v>4</v>
      </c>
    </row>
    <row r="32" spans="2:16">
      <c r="B32" s="3" t="s">
        <v>116</v>
      </c>
      <c r="C32" s="61"/>
      <c r="D32" s="55" t="s">
        <v>117</v>
      </c>
      <c r="E32" s="6" t="s">
        <v>60</v>
      </c>
      <c r="F32" s="3" t="s">
        <v>37</v>
      </c>
      <c r="G32" s="3">
        <v>1998</v>
      </c>
      <c r="H32" s="3">
        <v>5</v>
      </c>
      <c r="I32" s="3">
        <v>25</v>
      </c>
      <c r="J32" s="3">
        <v>16</v>
      </c>
      <c r="K32" s="3">
        <v>38</v>
      </c>
      <c r="L32" s="3">
        <v>13</v>
      </c>
      <c r="M32" s="3">
        <v>4</v>
      </c>
      <c r="N32" s="3">
        <v>15</v>
      </c>
      <c r="O32" s="3">
        <v>0</v>
      </c>
      <c r="P32" s="3">
        <v>4</v>
      </c>
    </row>
    <row r="33" spans="2:16">
      <c r="B33" s="3" t="s">
        <v>118</v>
      </c>
      <c r="C33" s="61"/>
      <c r="D33" s="55"/>
      <c r="E33" s="6" t="s">
        <v>119</v>
      </c>
      <c r="F33" s="3" t="s">
        <v>63</v>
      </c>
      <c r="G33" s="3">
        <v>2015</v>
      </c>
      <c r="H33" s="3">
        <v>3</v>
      </c>
      <c r="I33" s="3">
        <v>31</v>
      </c>
      <c r="J33" s="3">
        <v>32</v>
      </c>
      <c r="K33" s="3">
        <v>123</v>
      </c>
      <c r="L33" s="3">
        <v>30</v>
      </c>
      <c r="M33" s="3">
        <v>4</v>
      </c>
      <c r="N33" s="3">
        <v>0</v>
      </c>
      <c r="O33" s="3">
        <v>0</v>
      </c>
      <c r="P33" s="3"/>
    </row>
    <row r="34" spans="2:16">
      <c r="B34" s="3" t="s">
        <v>120</v>
      </c>
      <c r="C34" s="61"/>
      <c r="D34" s="55" t="s">
        <v>121</v>
      </c>
      <c r="E34" s="6" t="s">
        <v>122</v>
      </c>
      <c r="F34" s="3" t="s">
        <v>37</v>
      </c>
      <c r="G34" s="3">
        <v>1995</v>
      </c>
      <c r="H34" s="3">
        <v>6</v>
      </c>
      <c r="I34" s="3">
        <v>29</v>
      </c>
      <c r="J34" s="3">
        <v>17</v>
      </c>
      <c r="K34" s="3">
        <v>47</v>
      </c>
      <c r="L34" s="3">
        <v>26</v>
      </c>
      <c r="M34" s="3">
        <v>8</v>
      </c>
      <c r="N34" s="3" t="s">
        <v>98</v>
      </c>
      <c r="O34" s="3">
        <v>0</v>
      </c>
      <c r="P34" s="3">
        <v>5</v>
      </c>
    </row>
    <row r="35" spans="2:16">
      <c r="B35" s="3" t="s">
        <v>123</v>
      </c>
      <c r="C35" s="61"/>
      <c r="D35" s="55"/>
      <c r="E35" s="6" t="s">
        <v>124</v>
      </c>
      <c r="F35" s="3" t="s">
        <v>37</v>
      </c>
      <c r="G35" s="3">
        <v>2005</v>
      </c>
      <c r="H35" s="3">
        <v>5</v>
      </c>
      <c r="I35" s="3">
        <v>34</v>
      </c>
      <c r="J35" s="3">
        <v>22</v>
      </c>
      <c r="K35" s="3">
        <v>47</v>
      </c>
      <c r="L35" s="3">
        <v>15</v>
      </c>
      <c r="M35" s="3">
        <v>5</v>
      </c>
      <c r="N35" s="3">
        <v>13</v>
      </c>
      <c r="O35" s="3">
        <v>0</v>
      </c>
      <c r="P35" s="3">
        <v>4</v>
      </c>
    </row>
    <row r="36" spans="2:16">
      <c r="B36" s="3" t="s">
        <v>125</v>
      </c>
      <c r="C36" s="61"/>
      <c r="D36" s="55"/>
      <c r="E36" s="6" t="s">
        <v>126</v>
      </c>
      <c r="F36" s="3" t="s">
        <v>63</v>
      </c>
      <c r="G36" s="22">
        <v>2013</v>
      </c>
      <c r="H36" s="22">
        <v>4</v>
      </c>
      <c r="I36" s="3">
        <v>14</v>
      </c>
      <c r="J36" s="3">
        <v>4</v>
      </c>
      <c r="K36" s="3">
        <v>31</v>
      </c>
      <c r="L36" s="3">
        <v>11</v>
      </c>
      <c r="M36" s="3">
        <v>4</v>
      </c>
      <c r="N36" s="3">
        <v>0</v>
      </c>
      <c r="O36" s="3">
        <v>0</v>
      </c>
      <c r="P36" s="3"/>
    </row>
    <row r="37" spans="2:16">
      <c r="B37" s="3" t="s">
        <v>127</v>
      </c>
      <c r="C37" s="61"/>
      <c r="D37" s="55" t="s">
        <v>128</v>
      </c>
      <c r="E37" s="6" t="s">
        <v>129</v>
      </c>
      <c r="F37" s="3" t="s">
        <v>37</v>
      </c>
      <c r="G37" s="3">
        <v>2006</v>
      </c>
      <c r="H37" s="3">
        <v>4</v>
      </c>
      <c r="I37" s="3">
        <v>50</v>
      </c>
      <c r="J37" s="3">
        <v>20</v>
      </c>
      <c r="K37" s="3">
        <v>33</v>
      </c>
      <c r="L37" s="3">
        <v>6</v>
      </c>
      <c r="M37" s="3">
        <v>11</v>
      </c>
      <c r="N37" s="3">
        <v>11</v>
      </c>
      <c r="O37" s="3">
        <v>0</v>
      </c>
      <c r="P37" s="3">
        <v>3</v>
      </c>
    </row>
    <row r="38" spans="2:16">
      <c r="B38" s="3" t="s">
        <v>130</v>
      </c>
      <c r="C38" s="61"/>
      <c r="D38" s="55"/>
      <c r="E38" s="6" t="s">
        <v>131</v>
      </c>
      <c r="F38" s="3" t="s">
        <v>63</v>
      </c>
      <c r="G38" s="3">
        <v>2019</v>
      </c>
      <c r="H38" s="3">
        <v>5</v>
      </c>
      <c r="I38" s="3">
        <v>15</v>
      </c>
      <c r="J38" s="3">
        <v>17</v>
      </c>
      <c r="K38" s="3">
        <v>34</v>
      </c>
      <c r="L38" s="3">
        <v>7</v>
      </c>
      <c r="M38" s="3">
        <v>13</v>
      </c>
      <c r="N38" s="3">
        <v>0</v>
      </c>
      <c r="O38" s="3">
        <v>0</v>
      </c>
      <c r="P38" s="3"/>
    </row>
    <row r="39" spans="2:16">
      <c r="B39" s="3" t="s">
        <v>132</v>
      </c>
      <c r="C39" s="61"/>
      <c r="D39" s="59" t="s">
        <v>133</v>
      </c>
      <c r="E39" s="6" t="s">
        <v>134</v>
      </c>
      <c r="F39" s="3" t="s">
        <v>37</v>
      </c>
      <c r="G39" s="3">
        <v>2010</v>
      </c>
      <c r="H39" s="3">
        <v>3</v>
      </c>
      <c r="I39" s="3">
        <v>21</v>
      </c>
      <c r="J39" s="3">
        <v>15</v>
      </c>
      <c r="K39" s="3">
        <v>36</v>
      </c>
      <c r="L39" s="3">
        <v>12</v>
      </c>
      <c r="M39" s="3">
        <v>1</v>
      </c>
      <c r="N39" s="3">
        <v>4</v>
      </c>
      <c r="O39" s="3">
        <v>0</v>
      </c>
      <c r="P39" s="3">
        <v>3</v>
      </c>
    </row>
    <row r="40" spans="2:16">
      <c r="B40" s="3" t="s">
        <v>135</v>
      </c>
      <c r="C40" s="61"/>
      <c r="D40" s="60"/>
      <c r="E40" s="6" t="s">
        <v>136</v>
      </c>
      <c r="F40" s="3" t="s">
        <v>63</v>
      </c>
      <c r="G40" s="3">
        <v>2024</v>
      </c>
      <c r="H40" s="3">
        <v>4</v>
      </c>
      <c r="I40" s="3">
        <v>15</v>
      </c>
      <c r="J40" s="3">
        <v>7</v>
      </c>
      <c r="K40" s="3">
        <v>7</v>
      </c>
      <c r="L40" s="3">
        <v>0</v>
      </c>
      <c r="M40" s="3">
        <v>0</v>
      </c>
      <c r="N40" s="3">
        <v>0</v>
      </c>
      <c r="O40" s="3">
        <v>0</v>
      </c>
      <c r="P40" s="3"/>
    </row>
    <row r="41" spans="2:16">
      <c r="B41" s="3" t="s">
        <v>137</v>
      </c>
      <c r="C41" s="61"/>
      <c r="D41" s="5" t="s">
        <v>138</v>
      </c>
      <c r="E41" s="6" t="s">
        <v>139</v>
      </c>
      <c r="F41" s="3" t="s">
        <v>37</v>
      </c>
      <c r="G41" s="3">
        <v>2002</v>
      </c>
      <c r="H41" s="3">
        <v>5</v>
      </c>
      <c r="I41" s="3">
        <v>13</v>
      </c>
      <c r="J41" s="3">
        <v>12</v>
      </c>
      <c r="K41" s="3">
        <v>24</v>
      </c>
      <c r="L41" s="3">
        <v>6</v>
      </c>
      <c r="M41" s="3">
        <v>0</v>
      </c>
      <c r="N41" s="3">
        <v>14</v>
      </c>
      <c r="O41" s="3">
        <v>0</v>
      </c>
      <c r="P41" s="3">
        <v>4</v>
      </c>
    </row>
    <row r="42" spans="2:16">
      <c r="B42" s="3" t="s">
        <v>140</v>
      </c>
      <c r="C42" s="61"/>
      <c r="D42" s="55" t="s">
        <v>141</v>
      </c>
      <c r="E42" s="6" t="s">
        <v>142</v>
      </c>
      <c r="F42" s="3" t="s">
        <v>37</v>
      </c>
      <c r="G42" s="3">
        <v>1998</v>
      </c>
      <c r="H42" s="3">
        <v>4</v>
      </c>
      <c r="I42" s="3">
        <v>31</v>
      </c>
      <c r="J42" s="3">
        <v>22</v>
      </c>
      <c r="K42" s="3">
        <v>46</v>
      </c>
      <c r="L42" s="3">
        <v>12</v>
      </c>
      <c r="M42" s="3">
        <v>2</v>
      </c>
      <c r="N42" s="3">
        <v>6</v>
      </c>
      <c r="O42" s="3">
        <v>0</v>
      </c>
      <c r="P42" s="3">
        <v>3</v>
      </c>
    </row>
    <row r="43" spans="2:16">
      <c r="B43" s="3" t="s">
        <v>143</v>
      </c>
      <c r="C43" s="61"/>
      <c r="D43" s="55"/>
      <c r="E43" s="6" t="s">
        <v>144</v>
      </c>
      <c r="F43" s="3" t="s">
        <v>63</v>
      </c>
      <c r="G43" s="3">
        <v>2020</v>
      </c>
      <c r="H43" s="3">
        <v>4</v>
      </c>
      <c r="I43" s="3">
        <v>16</v>
      </c>
      <c r="J43" s="3">
        <v>34</v>
      </c>
      <c r="K43" s="3">
        <v>59</v>
      </c>
      <c r="L43" s="3">
        <v>12</v>
      </c>
      <c r="M43" s="3">
        <v>20</v>
      </c>
      <c r="N43" s="3">
        <v>0</v>
      </c>
      <c r="O43" s="3">
        <v>0</v>
      </c>
      <c r="P43" s="3"/>
    </row>
    <row r="44" spans="2:16">
      <c r="B44" s="3" t="s">
        <v>145</v>
      </c>
      <c r="C44" s="61"/>
      <c r="D44" s="55" t="s">
        <v>146</v>
      </c>
      <c r="E44" s="6" t="s">
        <v>147</v>
      </c>
      <c r="F44" s="3" t="s">
        <v>37</v>
      </c>
      <c r="G44" s="3">
        <v>2013</v>
      </c>
      <c r="H44" s="3">
        <v>4</v>
      </c>
      <c r="I44" s="3">
        <v>13</v>
      </c>
      <c r="J44" s="3">
        <v>4</v>
      </c>
      <c r="K44" s="3">
        <v>15</v>
      </c>
      <c r="L44" s="3">
        <v>5</v>
      </c>
      <c r="M44" s="3">
        <v>3</v>
      </c>
      <c r="N44" s="3">
        <v>0</v>
      </c>
      <c r="O44" s="3">
        <v>0</v>
      </c>
      <c r="P44" s="3">
        <v>3</v>
      </c>
    </row>
    <row r="45" spans="2:16">
      <c r="B45" s="3" t="s">
        <v>148</v>
      </c>
      <c r="C45" s="58"/>
      <c r="D45" s="55"/>
      <c r="E45" s="6" t="s">
        <v>149</v>
      </c>
      <c r="F45" s="3" t="s">
        <v>37</v>
      </c>
      <c r="G45" s="3">
        <v>1998</v>
      </c>
      <c r="H45" s="3">
        <v>6</v>
      </c>
      <c r="I45" s="3">
        <v>77</v>
      </c>
      <c r="J45" s="3">
        <v>14</v>
      </c>
      <c r="K45" s="3">
        <v>39</v>
      </c>
      <c r="L45" s="3">
        <v>13</v>
      </c>
      <c r="M45" s="3">
        <v>5</v>
      </c>
      <c r="N45" s="3" t="s">
        <v>98</v>
      </c>
      <c r="O45" s="3">
        <v>0</v>
      </c>
      <c r="P45" s="3">
        <v>5</v>
      </c>
    </row>
    <row r="46" spans="2:16">
      <c r="B46" s="3" t="s">
        <v>150</v>
      </c>
      <c r="C46" s="56" t="s">
        <v>151</v>
      </c>
      <c r="D46" s="55" t="s">
        <v>152</v>
      </c>
      <c r="E46" s="6" t="s">
        <v>153</v>
      </c>
      <c r="F46" s="3" t="s">
        <v>37</v>
      </c>
      <c r="G46" s="3">
        <v>1996</v>
      </c>
      <c r="H46" s="3">
        <v>6</v>
      </c>
      <c r="I46" s="3">
        <v>30</v>
      </c>
      <c r="J46" s="3">
        <v>18</v>
      </c>
      <c r="K46" s="3">
        <v>37</v>
      </c>
      <c r="L46" s="3">
        <v>17</v>
      </c>
      <c r="M46" s="3">
        <v>1</v>
      </c>
      <c r="N46" s="3" t="s">
        <v>98</v>
      </c>
      <c r="O46" s="3">
        <v>0</v>
      </c>
      <c r="P46" s="3">
        <v>5</v>
      </c>
    </row>
    <row r="47" spans="2:16">
      <c r="B47" s="3" t="s">
        <v>154</v>
      </c>
      <c r="C47" s="56"/>
      <c r="D47" s="55"/>
      <c r="E47" s="6" t="s">
        <v>153</v>
      </c>
      <c r="F47" s="3" t="s">
        <v>63</v>
      </c>
      <c r="G47" s="3">
        <v>2011</v>
      </c>
      <c r="H47" s="3">
        <v>4</v>
      </c>
      <c r="I47" s="3">
        <v>15</v>
      </c>
      <c r="J47" s="3">
        <v>3</v>
      </c>
      <c r="K47" s="3">
        <v>22</v>
      </c>
      <c r="L47" s="3">
        <v>12</v>
      </c>
      <c r="M47" s="3">
        <v>10</v>
      </c>
      <c r="N47" s="3">
        <v>0</v>
      </c>
      <c r="O47" s="3">
        <v>0</v>
      </c>
      <c r="P47" s="3"/>
    </row>
    <row r="48" spans="2:16">
      <c r="B48" s="3" t="s">
        <v>155</v>
      </c>
      <c r="C48" s="56"/>
      <c r="D48" s="55"/>
      <c r="E48" s="6" t="s">
        <v>156</v>
      </c>
      <c r="F48" s="3" t="s">
        <v>63</v>
      </c>
      <c r="G48" s="22">
        <v>2017</v>
      </c>
      <c r="H48" s="22">
        <v>4</v>
      </c>
      <c r="I48" s="3">
        <v>10</v>
      </c>
      <c r="J48" s="3">
        <v>11</v>
      </c>
      <c r="K48" s="3">
        <v>20</v>
      </c>
      <c r="L48" s="3">
        <v>5</v>
      </c>
      <c r="M48" s="3">
        <v>0</v>
      </c>
      <c r="N48" s="3">
        <v>0</v>
      </c>
      <c r="O48" s="3">
        <v>0</v>
      </c>
      <c r="P48" s="3"/>
    </row>
    <row r="49" spans="2:16">
      <c r="B49" s="3" t="s">
        <v>157</v>
      </c>
      <c r="C49" s="56"/>
      <c r="D49" s="5" t="s">
        <v>158</v>
      </c>
      <c r="E49" s="6" t="s">
        <v>159</v>
      </c>
      <c r="F49" s="3" t="s">
        <v>37</v>
      </c>
      <c r="G49" s="3">
        <v>2001</v>
      </c>
      <c r="H49" s="3">
        <v>6</v>
      </c>
      <c r="I49" s="3">
        <v>27</v>
      </c>
      <c r="J49" s="3">
        <v>28</v>
      </c>
      <c r="K49" s="3">
        <v>75</v>
      </c>
      <c r="L49" s="3">
        <v>23</v>
      </c>
      <c r="M49" s="3">
        <v>4</v>
      </c>
      <c r="N49" s="3" t="s">
        <v>98</v>
      </c>
      <c r="O49" s="3">
        <v>0</v>
      </c>
      <c r="P49" s="3">
        <v>5</v>
      </c>
    </row>
    <row r="50" spans="2:16">
      <c r="B50" s="3" t="s">
        <v>160</v>
      </c>
      <c r="C50" s="56"/>
      <c r="D50" s="5" t="s">
        <v>55</v>
      </c>
      <c r="E50" s="6" t="s">
        <v>161</v>
      </c>
      <c r="F50" s="3" t="s">
        <v>37</v>
      </c>
      <c r="G50" s="3">
        <v>1994</v>
      </c>
      <c r="H50" s="3">
        <v>5</v>
      </c>
      <c r="I50" s="3">
        <v>32</v>
      </c>
      <c r="J50" s="3">
        <v>17</v>
      </c>
      <c r="K50" s="3">
        <v>34</v>
      </c>
      <c r="L50" s="3">
        <v>12</v>
      </c>
      <c r="M50" s="3">
        <v>1</v>
      </c>
      <c r="N50" s="3">
        <v>13</v>
      </c>
      <c r="O50" s="3">
        <v>0</v>
      </c>
      <c r="P50" s="3">
        <v>4</v>
      </c>
    </row>
    <row r="51" spans="2:16">
      <c r="B51" s="3" t="s">
        <v>162</v>
      </c>
      <c r="C51" s="56"/>
      <c r="D51" s="55" t="s">
        <v>163</v>
      </c>
      <c r="E51" s="6" t="s">
        <v>164</v>
      </c>
      <c r="F51" s="3" t="s">
        <v>37</v>
      </c>
      <c r="G51" s="3">
        <v>2011</v>
      </c>
      <c r="H51" s="3">
        <v>4</v>
      </c>
      <c r="I51" s="3">
        <v>33</v>
      </c>
      <c r="J51" s="3">
        <v>7</v>
      </c>
      <c r="K51" s="3">
        <v>18</v>
      </c>
      <c r="L51" s="3">
        <v>3</v>
      </c>
      <c r="M51" s="3">
        <v>1</v>
      </c>
      <c r="N51" s="3">
        <v>6</v>
      </c>
      <c r="O51" s="3">
        <v>0</v>
      </c>
      <c r="P51" s="3">
        <v>3</v>
      </c>
    </row>
    <row r="52" spans="2:16">
      <c r="B52" s="3" t="s">
        <v>165</v>
      </c>
      <c r="C52" s="56"/>
      <c r="D52" s="55"/>
      <c r="E52" s="6" t="s">
        <v>166</v>
      </c>
      <c r="F52" s="3" t="s">
        <v>37</v>
      </c>
      <c r="G52" s="3">
        <v>1992</v>
      </c>
      <c r="H52" s="3">
        <v>7</v>
      </c>
      <c r="I52" s="3">
        <v>12</v>
      </c>
      <c r="J52" s="3">
        <v>20</v>
      </c>
      <c r="K52" s="3">
        <v>45</v>
      </c>
      <c r="L52" s="3">
        <v>15</v>
      </c>
      <c r="M52" s="3">
        <v>7</v>
      </c>
      <c r="N52" s="3" t="s">
        <v>98</v>
      </c>
      <c r="O52" s="3">
        <v>0</v>
      </c>
      <c r="P52" s="3">
        <v>6</v>
      </c>
    </row>
    <row r="53" spans="2:16">
      <c r="B53" s="3" t="s">
        <v>167</v>
      </c>
      <c r="C53" s="56"/>
      <c r="D53" s="55" t="s">
        <v>168</v>
      </c>
      <c r="E53" s="6" t="s">
        <v>169</v>
      </c>
      <c r="F53" s="3" t="s">
        <v>37</v>
      </c>
      <c r="G53" s="3">
        <v>2010</v>
      </c>
      <c r="H53" s="3">
        <v>4</v>
      </c>
      <c r="I53" s="3">
        <v>31</v>
      </c>
      <c r="J53" s="3">
        <v>9</v>
      </c>
      <c r="K53" s="3">
        <v>29</v>
      </c>
      <c r="L53" s="3">
        <v>14</v>
      </c>
      <c r="M53" s="3">
        <v>1</v>
      </c>
      <c r="N53" s="3">
        <v>10</v>
      </c>
      <c r="O53" s="3">
        <v>0</v>
      </c>
      <c r="P53" s="3">
        <v>3</v>
      </c>
    </row>
    <row r="54" spans="2:16">
      <c r="B54" s="3" t="s">
        <v>170</v>
      </c>
      <c r="C54" s="56"/>
      <c r="D54" s="55"/>
      <c r="E54" s="6" t="s">
        <v>171</v>
      </c>
      <c r="F54" s="3" t="s">
        <v>37</v>
      </c>
      <c r="G54" s="3">
        <v>1999</v>
      </c>
      <c r="H54" s="3">
        <v>5</v>
      </c>
      <c r="I54" s="3">
        <v>15</v>
      </c>
      <c r="J54" s="3">
        <v>13</v>
      </c>
      <c r="K54" s="3">
        <v>37</v>
      </c>
      <c r="L54" s="3">
        <v>16</v>
      </c>
      <c r="M54" s="3">
        <v>0</v>
      </c>
      <c r="N54" s="3">
        <v>17</v>
      </c>
      <c r="O54" s="3">
        <v>0</v>
      </c>
      <c r="P54" s="3">
        <v>4</v>
      </c>
    </row>
    <row r="55" spans="2:16">
      <c r="B55" s="3" t="s">
        <v>172</v>
      </c>
      <c r="C55" s="56"/>
      <c r="D55" s="5" t="s">
        <v>173</v>
      </c>
      <c r="E55" s="6" t="s">
        <v>174</v>
      </c>
      <c r="F55" s="3" t="s">
        <v>37</v>
      </c>
      <c r="G55" s="3">
        <v>2003</v>
      </c>
      <c r="H55" s="3">
        <v>4</v>
      </c>
      <c r="I55" s="3">
        <v>33</v>
      </c>
      <c r="J55" s="3">
        <v>31</v>
      </c>
      <c r="K55" s="3">
        <v>82</v>
      </c>
      <c r="L55" s="3">
        <v>31</v>
      </c>
      <c r="M55" s="3">
        <v>6</v>
      </c>
      <c r="N55" s="3">
        <v>14</v>
      </c>
      <c r="O55" s="3">
        <v>0</v>
      </c>
      <c r="P55" s="3">
        <v>3</v>
      </c>
    </row>
    <row r="56" spans="2:16" ht="25.5">
      <c r="B56" s="3" t="s">
        <v>175</v>
      </c>
      <c r="C56" s="4" t="s">
        <v>176</v>
      </c>
      <c r="D56" s="4" t="s">
        <v>177</v>
      </c>
      <c r="E56" s="6" t="s">
        <v>178</v>
      </c>
      <c r="F56" s="3" t="s">
        <v>63</v>
      </c>
      <c r="G56" s="3">
        <v>2013</v>
      </c>
      <c r="H56" s="3">
        <v>4</v>
      </c>
      <c r="I56" s="3">
        <v>29</v>
      </c>
      <c r="J56" s="3">
        <v>30</v>
      </c>
      <c r="K56" s="3">
        <v>74</v>
      </c>
      <c r="L56" s="3">
        <v>13</v>
      </c>
      <c r="M56" s="3">
        <v>14</v>
      </c>
      <c r="N56" s="3">
        <v>0</v>
      </c>
      <c r="O56" s="3">
        <v>0</v>
      </c>
      <c r="P56" s="3"/>
    </row>
    <row r="57" spans="2:16">
      <c r="B57" s="3"/>
      <c r="C57" s="4" t="s">
        <v>176</v>
      </c>
      <c r="D57" s="5" t="s">
        <v>146</v>
      </c>
      <c r="E57" s="6" t="s">
        <v>179</v>
      </c>
      <c r="F57" s="3" t="s">
        <v>37</v>
      </c>
      <c r="G57" s="3">
        <v>2014</v>
      </c>
      <c r="H57" s="3">
        <v>4</v>
      </c>
      <c r="I57" s="3"/>
      <c r="J57" s="3" t="s">
        <v>176</v>
      </c>
      <c r="K57" s="3" t="s">
        <v>176</v>
      </c>
      <c r="L57" s="3" t="s">
        <v>176</v>
      </c>
      <c r="M57" s="3" t="s">
        <v>176</v>
      </c>
      <c r="N57" s="3">
        <v>0</v>
      </c>
      <c r="O57" s="3">
        <v>0</v>
      </c>
      <c r="P57" s="3"/>
    </row>
    <row r="58" spans="2:16">
      <c r="B58" s="17"/>
      <c r="C58" s="18"/>
      <c r="D58" s="18"/>
      <c r="E58" s="19" t="s">
        <v>180</v>
      </c>
      <c r="F58" s="18"/>
      <c r="G58" s="18"/>
      <c r="H58" s="18"/>
      <c r="I58" s="20">
        <f>SUM(I4:I57)</f>
        <v>1540</v>
      </c>
      <c r="J58" s="39">
        <f>SUM(J4:J56)</f>
        <v>1043</v>
      </c>
      <c r="K58" s="20">
        <f t="shared" ref="K58:P58" si="0">SUM(K4:K57)</f>
        <v>2436</v>
      </c>
      <c r="L58" s="20">
        <f t="shared" si="0"/>
        <v>683</v>
      </c>
      <c r="M58" s="20">
        <f t="shared" si="0"/>
        <v>286</v>
      </c>
      <c r="N58" s="20">
        <f t="shared" si="0"/>
        <v>323</v>
      </c>
      <c r="O58" s="20">
        <f t="shared" si="0"/>
        <v>0</v>
      </c>
      <c r="P58" s="20">
        <f t="shared" si="0"/>
        <v>149</v>
      </c>
    </row>
    <row r="59" spans="2:16"/>
    <row r="60" spans="2:16"/>
    <row r="61" spans="2:16"/>
    <row r="62" spans="2:16"/>
    <row r="63" spans="2:16"/>
    <row r="64" spans="2:16"/>
    <row r="65" ht="12.75" customHeight="1"/>
  </sheetData>
  <mergeCells count="22">
    <mergeCell ref="C46:C55"/>
    <mergeCell ref="D46:D48"/>
    <mergeCell ref="D51:D52"/>
    <mergeCell ref="D53:D54"/>
    <mergeCell ref="D42:D43"/>
    <mergeCell ref="D44:D45"/>
    <mergeCell ref="C13:C45"/>
    <mergeCell ref="D39:D40"/>
    <mergeCell ref="D13:D14"/>
    <mergeCell ref="D18:D19"/>
    <mergeCell ref="D37:D38"/>
    <mergeCell ref="D22:D23"/>
    <mergeCell ref="B1:P1"/>
    <mergeCell ref="D26:D28"/>
    <mergeCell ref="D29:D30"/>
    <mergeCell ref="D32:D33"/>
    <mergeCell ref="D34:D36"/>
    <mergeCell ref="C5:C7"/>
    <mergeCell ref="D6:D7"/>
    <mergeCell ref="C9:C10"/>
    <mergeCell ref="C11:C12"/>
    <mergeCell ref="D11:D12"/>
  </mergeCells>
  <hyperlinks>
    <hyperlink ref="A1" location="Menu!A1" display="Menu" xr:uid="{2C097D70-E93A-4C1F-A3F1-8588C18A9C0E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45F2B-8412-449D-90BF-26FEB829F381}">
  <dimension ref="A1:Q36"/>
  <sheetViews>
    <sheetView showGridLines="0" workbookViewId="0">
      <selection activeCell="B3" sqref="B3"/>
    </sheetView>
  </sheetViews>
  <sheetFormatPr defaultColWidth="0" defaultRowHeight="15" zeroHeight="1"/>
  <cols>
    <col min="1" max="1" width="7" customWidth="1"/>
    <col min="2" max="2" width="14.42578125" style="9" bestFit="1" customWidth="1"/>
    <col min="3" max="3" width="12.42578125" style="9" bestFit="1" customWidth="1"/>
    <col min="4" max="4" width="12" style="9" customWidth="1"/>
    <col min="5" max="5" width="40.28515625" style="9" bestFit="1" customWidth="1"/>
    <col min="6" max="6" width="5.5703125" style="9" bestFit="1" customWidth="1"/>
    <col min="7" max="9" width="9.140625" style="9" customWidth="1"/>
    <col min="10" max="10" width="12.5703125" style="9" customWidth="1"/>
    <col min="11" max="11" width="13.85546875" style="9" customWidth="1"/>
    <col min="12" max="13" width="9.140625" style="9" customWidth="1"/>
    <col min="14" max="14" width="10.140625" style="9" customWidth="1"/>
    <col min="15" max="15" width="11.42578125" style="9" customWidth="1"/>
    <col min="16" max="16" width="9.140625" style="9" customWidth="1"/>
    <col min="17" max="17" width="3.5703125" style="9" customWidth="1"/>
    <col min="18" max="16384" width="9.140625" hidden="1"/>
  </cols>
  <sheetData>
    <row r="1" spans="1:16">
      <c r="A1" s="13" t="s">
        <v>9</v>
      </c>
      <c r="B1" s="51" t="s">
        <v>3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3"/>
    </row>
    <row r="2" spans="1:16"/>
    <row r="3" spans="1:16" ht="51">
      <c r="B3" s="16" t="s">
        <v>21</v>
      </c>
      <c r="C3" s="16" t="s">
        <v>22</v>
      </c>
      <c r="D3" s="16" t="s">
        <v>23</v>
      </c>
      <c r="E3" s="16" t="s">
        <v>12</v>
      </c>
      <c r="F3" s="16" t="s">
        <v>25</v>
      </c>
      <c r="G3" s="16" t="s">
        <v>26</v>
      </c>
      <c r="H3" s="16" t="s">
        <v>27</v>
      </c>
      <c r="I3" s="16" t="s">
        <v>13</v>
      </c>
      <c r="J3" s="16" t="s">
        <v>181</v>
      </c>
      <c r="K3" s="16" t="s">
        <v>15</v>
      </c>
      <c r="L3" s="16" t="s">
        <v>29</v>
      </c>
      <c r="M3" s="16" t="s">
        <v>16</v>
      </c>
      <c r="N3" s="16" t="s">
        <v>182</v>
      </c>
      <c r="O3" s="16" t="s">
        <v>31</v>
      </c>
      <c r="P3" s="16" t="s">
        <v>32</v>
      </c>
    </row>
    <row r="4" spans="1:16">
      <c r="B4" s="3" t="s">
        <v>183</v>
      </c>
      <c r="C4" s="63" t="s">
        <v>65</v>
      </c>
      <c r="D4" s="5" t="s">
        <v>80</v>
      </c>
      <c r="E4" s="5" t="s">
        <v>81</v>
      </c>
      <c r="F4" s="3" t="s">
        <v>37</v>
      </c>
      <c r="G4" s="3">
        <v>2019</v>
      </c>
      <c r="H4" s="3">
        <v>5</v>
      </c>
      <c r="I4" s="3">
        <v>35</v>
      </c>
      <c r="J4" s="3">
        <v>36</v>
      </c>
      <c r="K4" s="3">
        <v>82</v>
      </c>
      <c r="L4" s="3">
        <v>8</v>
      </c>
      <c r="M4" s="3">
        <v>3</v>
      </c>
      <c r="N4" s="3">
        <v>11</v>
      </c>
      <c r="O4" s="3">
        <v>0</v>
      </c>
      <c r="P4" s="3">
        <v>5</v>
      </c>
    </row>
    <row r="5" spans="1:16">
      <c r="B5" s="3" t="s">
        <v>184</v>
      </c>
      <c r="C5" s="62"/>
      <c r="D5" s="5" t="s">
        <v>66</v>
      </c>
      <c r="E5" s="5" t="s">
        <v>67</v>
      </c>
      <c r="F5" s="3" t="s">
        <v>37</v>
      </c>
      <c r="G5" s="3">
        <v>2006</v>
      </c>
      <c r="H5" s="3">
        <v>5</v>
      </c>
      <c r="I5" s="3">
        <v>75</v>
      </c>
      <c r="J5" s="3">
        <v>65</v>
      </c>
      <c r="K5" s="3">
        <v>221</v>
      </c>
      <c r="L5" s="3">
        <v>40</v>
      </c>
      <c r="M5" s="3">
        <v>0</v>
      </c>
      <c r="N5" s="3">
        <v>31</v>
      </c>
      <c r="O5" s="3">
        <v>3</v>
      </c>
      <c r="P5" s="3">
        <v>5</v>
      </c>
    </row>
    <row r="6" spans="1:16">
      <c r="B6" s="3" t="s">
        <v>185</v>
      </c>
      <c r="C6" s="62"/>
      <c r="D6" s="5" t="s">
        <v>71</v>
      </c>
      <c r="E6" s="5" t="s">
        <v>72</v>
      </c>
      <c r="F6" s="3" t="s">
        <v>37</v>
      </c>
      <c r="G6" s="3">
        <v>2016</v>
      </c>
      <c r="H6" s="3">
        <v>4</v>
      </c>
      <c r="I6" s="3">
        <v>11</v>
      </c>
      <c r="J6" s="3">
        <v>11</v>
      </c>
      <c r="K6" s="3">
        <v>38</v>
      </c>
      <c r="L6" s="3">
        <v>10</v>
      </c>
      <c r="M6" s="3">
        <v>0</v>
      </c>
      <c r="N6" s="3">
        <v>12</v>
      </c>
      <c r="O6" s="3">
        <v>0</v>
      </c>
      <c r="P6" s="3">
        <v>4</v>
      </c>
    </row>
    <row r="7" spans="1:16">
      <c r="B7" s="3" t="s">
        <v>186</v>
      </c>
      <c r="C7" s="62"/>
      <c r="D7" s="5" t="s">
        <v>74</v>
      </c>
      <c r="E7" s="5" t="s">
        <v>75</v>
      </c>
      <c r="F7" s="3" t="s">
        <v>37</v>
      </c>
      <c r="G7" s="3">
        <v>2012</v>
      </c>
      <c r="H7" s="3">
        <v>5</v>
      </c>
      <c r="I7" s="3">
        <v>55</v>
      </c>
      <c r="J7" s="3">
        <v>20</v>
      </c>
      <c r="K7" s="3">
        <v>81</v>
      </c>
      <c r="L7" s="3">
        <v>8</v>
      </c>
      <c r="M7" s="3">
        <v>9</v>
      </c>
      <c r="N7" s="3">
        <v>18</v>
      </c>
      <c r="O7" s="3">
        <v>0</v>
      </c>
      <c r="P7" s="3">
        <v>5</v>
      </c>
    </row>
    <row r="8" spans="1:16">
      <c r="B8" s="3" t="s">
        <v>187</v>
      </c>
      <c r="C8" s="62"/>
      <c r="D8" s="5" t="s">
        <v>85</v>
      </c>
      <c r="E8" s="5" t="s">
        <v>86</v>
      </c>
      <c r="F8" s="3" t="s">
        <v>37</v>
      </c>
      <c r="G8" s="3">
        <v>2024</v>
      </c>
      <c r="H8" s="3">
        <v>4</v>
      </c>
      <c r="I8" s="3">
        <v>25</v>
      </c>
      <c r="J8" s="3">
        <v>22</v>
      </c>
      <c r="K8" s="3">
        <v>22</v>
      </c>
      <c r="L8" s="3">
        <v>0</v>
      </c>
      <c r="M8" s="3">
        <v>0</v>
      </c>
      <c r="N8" s="3">
        <v>0</v>
      </c>
      <c r="O8" s="3">
        <v>0</v>
      </c>
      <c r="P8" s="3">
        <v>4</v>
      </c>
    </row>
    <row r="9" spans="1:16">
      <c r="B9" s="3" t="s">
        <v>188</v>
      </c>
      <c r="C9" s="62"/>
      <c r="D9" s="55" t="s">
        <v>91</v>
      </c>
      <c r="E9" s="5" t="s">
        <v>92</v>
      </c>
      <c r="F9" s="3" t="s">
        <v>37</v>
      </c>
      <c r="G9" s="3">
        <v>2019</v>
      </c>
      <c r="H9" s="3">
        <v>4</v>
      </c>
      <c r="I9" s="3">
        <v>20</v>
      </c>
      <c r="J9" s="3">
        <v>15</v>
      </c>
      <c r="K9" s="3">
        <v>69</v>
      </c>
      <c r="L9" s="3">
        <v>6</v>
      </c>
      <c r="M9" s="3">
        <v>3</v>
      </c>
      <c r="N9" s="3">
        <v>10</v>
      </c>
      <c r="O9" s="3">
        <v>0</v>
      </c>
      <c r="P9" s="3">
        <v>4</v>
      </c>
    </row>
    <row r="10" spans="1:16">
      <c r="B10" s="3" t="s">
        <v>189</v>
      </c>
      <c r="C10" s="62"/>
      <c r="D10" s="55"/>
      <c r="E10" s="5" t="s">
        <v>94</v>
      </c>
      <c r="F10" s="3" t="s">
        <v>37</v>
      </c>
      <c r="G10" s="3">
        <v>1994</v>
      </c>
      <c r="H10" s="3">
        <v>4</v>
      </c>
      <c r="I10" s="3">
        <v>43</v>
      </c>
      <c r="J10" s="3">
        <v>12</v>
      </c>
      <c r="K10" s="3">
        <v>73</v>
      </c>
      <c r="L10" s="3">
        <v>13</v>
      </c>
      <c r="M10" s="3">
        <v>3</v>
      </c>
      <c r="N10" s="3">
        <v>21</v>
      </c>
      <c r="O10" s="3">
        <v>0</v>
      </c>
      <c r="P10" s="3">
        <v>4</v>
      </c>
    </row>
    <row r="11" spans="1:16">
      <c r="B11" s="3" t="s">
        <v>190</v>
      </c>
      <c r="C11" s="62"/>
      <c r="D11" s="5" t="s">
        <v>96</v>
      </c>
      <c r="E11" s="5" t="s">
        <v>97</v>
      </c>
      <c r="F11" s="3" t="s">
        <v>37</v>
      </c>
      <c r="G11" s="3">
        <v>1994</v>
      </c>
      <c r="H11" s="3">
        <v>7</v>
      </c>
      <c r="I11" s="3">
        <v>42</v>
      </c>
      <c r="J11" s="3">
        <v>16</v>
      </c>
      <c r="K11" s="3">
        <v>94</v>
      </c>
      <c r="L11" s="3">
        <v>19</v>
      </c>
      <c r="M11" s="3">
        <v>1</v>
      </c>
      <c r="N11" s="3" t="s">
        <v>98</v>
      </c>
      <c r="O11" s="3">
        <v>0</v>
      </c>
      <c r="P11" s="3">
        <v>7</v>
      </c>
    </row>
    <row r="12" spans="1:16">
      <c r="B12" s="3" t="s">
        <v>191</v>
      </c>
      <c r="C12" s="62"/>
      <c r="D12" s="5" t="s">
        <v>52</v>
      </c>
      <c r="E12" s="5" t="s">
        <v>100</v>
      </c>
      <c r="F12" s="3" t="s">
        <v>37</v>
      </c>
      <c r="G12" s="3">
        <v>2001</v>
      </c>
      <c r="H12" s="3">
        <v>7</v>
      </c>
      <c r="I12" s="3">
        <v>42</v>
      </c>
      <c r="J12" s="3">
        <v>17</v>
      </c>
      <c r="K12" s="3">
        <v>61</v>
      </c>
      <c r="L12" s="3">
        <v>10</v>
      </c>
      <c r="M12" s="3">
        <v>2</v>
      </c>
      <c r="N12" s="3" t="s">
        <v>98</v>
      </c>
      <c r="O12" s="3">
        <v>0</v>
      </c>
      <c r="P12" s="3">
        <v>7</v>
      </c>
    </row>
    <row r="13" spans="1:16">
      <c r="B13" s="3" t="s">
        <v>192</v>
      </c>
      <c r="C13" s="62"/>
      <c r="D13" s="5" t="s">
        <v>102</v>
      </c>
      <c r="E13" s="5" t="s">
        <v>105</v>
      </c>
      <c r="F13" s="3" t="s">
        <v>37</v>
      </c>
      <c r="G13" s="3">
        <v>2024</v>
      </c>
      <c r="H13" s="3">
        <v>4</v>
      </c>
      <c r="I13" s="3">
        <v>13</v>
      </c>
      <c r="J13" s="3">
        <v>12</v>
      </c>
      <c r="K13" s="3">
        <v>12</v>
      </c>
      <c r="L13" s="3">
        <v>0</v>
      </c>
      <c r="M13" s="3">
        <v>0</v>
      </c>
      <c r="N13" s="3">
        <v>0</v>
      </c>
      <c r="O13" s="3">
        <v>0</v>
      </c>
      <c r="P13" s="3">
        <v>4</v>
      </c>
    </row>
    <row r="14" spans="1:16">
      <c r="B14" s="3" t="s">
        <v>193</v>
      </c>
      <c r="C14" s="62"/>
      <c r="D14" s="5" t="s">
        <v>109</v>
      </c>
      <c r="E14" s="5" t="s">
        <v>110</v>
      </c>
      <c r="F14" s="3" t="s">
        <v>37</v>
      </c>
      <c r="G14" s="3">
        <v>2007</v>
      </c>
      <c r="H14" s="3">
        <v>5</v>
      </c>
      <c r="I14" s="3">
        <v>11</v>
      </c>
      <c r="J14" s="3">
        <v>10</v>
      </c>
      <c r="K14" s="3">
        <v>31</v>
      </c>
      <c r="L14" s="3">
        <v>5</v>
      </c>
      <c r="M14" s="3">
        <v>1</v>
      </c>
      <c r="N14" s="3">
        <v>18</v>
      </c>
      <c r="O14" s="3">
        <v>0</v>
      </c>
      <c r="P14" s="3">
        <v>5</v>
      </c>
    </row>
    <row r="15" spans="1:16">
      <c r="B15" s="3" t="s">
        <v>194</v>
      </c>
      <c r="C15" s="62"/>
      <c r="D15" s="5" t="s">
        <v>114</v>
      </c>
      <c r="E15" s="5" t="s">
        <v>115</v>
      </c>
      <c r="F15" s="3" t="s">
        <v>37</v>
      </c>
      <c r="G15" s="3">
        <v>2019</v>
      </c>
      <c r="H15" s="3">
        <v>5</v>
      </c>
      <c r="I15" s="3">
        <v>14</v>
      </c>
      <c r="J15" s="3">
        <v>14</v>
      </c>
      <c r="K15" s="3">
        <v>60</v>
      </c>
      <c r="L15" s="3">
        <v>5</v>
      </c>
      <c r="M15" s="3">
        <v>1</v>
      </c>
      <c r="N15" s="3">
        <v>11</v>
      </c>
      <c r="O15" s="3">
        <v>0</v>
      </c>
      <c r="P15" s="3">
        <v>5</v>
      </c>
    </row>
    <row r="16" spans="1:16">
      <c r="B16" s="3" t="s">
        <v>195</v>
      </c>
      <c r="C16" s="62"/>
      <c r="D16" s="5" t="s">
        <v>117</v>
      </c>
      <c r="E16" s="5" t="s">
        <v>60</v>
      </c>
      <c r="F16" s="3" t="s">
        <v>37</v>
      </c>
      <c r="G16" s="3">
        <v>2003</v>
      </c>
      <c r="H16" s="3">
        <v>5</v>
      </c>
      <c r="I16" s="3">
        <v>26</v>
      </c>
      <c r="J16" s="3">
        <v>19</v>
      </c>
      <c r="K16" s="3">
        <v>89</v>
      </c>
      <c r="L16" s="3">
        <v>24</v>
      </c>
      <c r="M16" s="3">
        <v>11</v>
      </c>
      <c r="N16" s="3">
        <v>23</v>
      </c>
      <c r="O16" s="3">
        <v>0</v>
      </c>
      <c r="P16" s="3">
        <v>5</v>
      </c>
    </row>
    <row r="17" spans="2:16">
      <c r="B17" s="3" t="s">
        <v>196</v>
      </c>
      <c r="C17" s="62"/>
      <c r="D17" s="55" t="s">
        <v>121</v>
      </c>
      <c r="E17" s="5" t="s">
        <v>122</v>
      </c>
      <c r="F17" s="3" t="s">
        <v>37</v>
      </c>
      <c r="G17" s="3">
        <v>2009</v>
      </c>
      <c r="H17" s="3">
        <v>6</v>
      </c>
      <c r="I17" s="3">
        <v>23</v>
      </c>
      <c r="J17" s="3">
        <v>19</v>
      </c>
      <c r="K17" s="3">
        <v>102</v>
      </c>
      <c r="L17" s="3">
        <v>15</v>
      </c>
      <c r="M17" s="3">
        <v>3</v>
      </c>
      <c r="N17" s="3" t="s">
        <v>98</v>
      </c>
      <c r="O17" s="3">
        <v>0</v>
      </c>
      <c r="P17" s="3">
        <v>6</v>
      </c>
    </row>
    <row r="18" spans="2:16">
      <c r="B18" s="3" t="s">
        <v>197</v>
      </c>
      <c r="C18" s="62"/>
      <c r="D18" s="55"/>
      <c r="E18" s="5" t="s">
        <v>124</v>
      </c>
      <c r="F18" s="3" t="s">
        <v>37</v>
      </c>
      <c r="G18" s="3">
        <v>2015</v>
      </c>
      <c r="H18" s="3">
        <v>5</v>
      </c>
      <c r="I18" s="3">
        <v>22</v>
      </c>
      <c r="J18" s="3">
        <v>23</v>
      </c>
      <c r="K18" s="3">
        <v>74</v>
      </c>
      <c r="L18" s="3">
        <v>24</v>
      </c>
      <c r="M18" s="3">
        <v>7</v>
      </c>
      <c r="N18" s="3">
        <v>12</v>
      </c>
      <c r="O18" s="3">
        <v>0</v>
      </c>
      <c r="P18" s="3">
        <v>5</v>
      </c>
    </row>
    <row r="19" spans="2:16">
      <c r="B19" s="3" t="s">
        <v>198</v>
      </c>
      <c r="C19" s="62"/>
      <c r="D19" s="5" t="s">
        <v>138</v>
      </c>
      <c r="E19" s="5" t="s">
        <v>139</v>
      </c>
      <c r="F19" s="3" t="s">
        <v>37</v>
      </c>
      <c r="G19" s="3">
        <v>2008</v>
      </c>
      <c r="H19" s="3">
        <v>5</v>
      </c>
      <c r="I19" s="3">
        <v>13</v>
      </c>
      <c r="J19" s="3">
        <v>7</v>
      </c>
      <c r="K19" s="3">
        <v>26</v>
      </c>
      <c r="L19" s="3">
        <v>2</v>
      </c>
      <c r="M19" s="3">
        <v>2</v>
      </c>
      <c r="N19" s="3">
        <v>18</v>
      </c>
      <c r="O19" s="3">
        <v>0</v>
      </c>
      <c r="P19" s="3">
        <v>5</v>
      </c>
    </row>
    <row r="20" spans="2:16">
      <c r="B20" s="3" t="s">
        <v>199</v>
      </c>
      <c r="C20" s="62"/>
      <c r="D20" s="5" t="s">
        <v>141</v>
      </c>
      <c r="E20" s="5" t="s">
        <v>142</v>
      </c>
      <c r="F20" s="3" t="s">
        <v>37</v>
      </c>
      <c r="G20" s="3">
        <v>2024</v>
      </c>
      <c r="H20" s="3">
        <v>4</v>
      </c>
      <c r="I20" s="3">
        <v>16</v>
      </c>
      <c r="J20" s="3">
        <v>12</v>
      </c>
      <c r="K20" s="3">
        <v>12</v>
      </c>
      <c r="L20" s="3">
        <v>0</v>
      </c>
      <c r="M20" s="3">
        <v>0</v>
      </c>
      <c r="N20" s="3">
        <v>0</v>
      </c>
      <c r="O20" s="3">
        <v>0</v>
      </c>
      <c r="P20" s="3"/>
    </row>
    <row r="21" spans="2:16">
      <c r="B21" s="3" t="s">
        <v>200</v>
      </c>
      <c r="C21" s="62"/>
      <c r="D21" s="55" t="s">
        <v>146</v>
      </c>
      <c r="E21" s="5" t="s">
        <v>201</v>
      </c>
      <c r="F21" s="3" t="s">
        <v>37</v>
      </c>
      <c r="G21" s="3">
        <v>2013</v>
      </c>
      <c r="H21" s="3">
        <v>4</v>
      </c>
      <c r="I21" s="3">
        <v>18</v>
      </c>
      <c r="J21" s="3">
        <v>6</v>
      </c>
      <c r="K21" s="3">
        <v>23</v>
      </c>
      <c r="L21" s="3">
        <v>3</v>
      </c>
      <c r="M21" s="3">
        <v>3</v>
      </c>
      <c r="N21" s="3">
        <v>0</v>
      </c>
      <c r="O21" s="3">
        <v>0</v>
      </c>
      <c r="P21" s="3">
        <v>4</v>
      </c>
    </row>
    <row r="22" spans="2:16">
      <c r="B22" s="3" t="s">
        <v>202</v>
      </c>
      <c r="C22" s="60"/>
      <c r="D22" s="55"/>
      <c r="E22" s="5" t="s">
        <v>149</v>
      </c>
      <c r="F22" s="3" t="s">
        <v>37</v>
      </c>
      <c r="G22" s="3">
        <v>2013</v>
      </c>
      <c r="H22" s="3">
        <v>6</v>
      </c>
      <c r="I22" s="3">
        <v>50</v>
      </c>
      <c r="J22" s="3">
        <v>11</v>
      </c>
      <c r="K22" s="3">
        <v>61</v>
      </c>
      <c r="L22" s="3">
        <v>9</v>
      </c>
      <c r="M22" s="3">
        <v>4</v>
      </c>
      <c r="N22" s="3" t="s">
        <v>98</v>
      </c>
      <c r="O22" s="3">
        <v>0</v>
      </c>
      <c r="P22" s="3">
        <v>6</v>
      </c>
    </row>
    <row r="23" spans="2:16">
      <c r="B23" s="3" t="s">
        <v>203</v>
      </c>
      <c r="C23" s="55" t="s">
        <v>39</v>
      </c>
      <c r="D23" s="5" t="s">
        <v>40</v>
      </c>
      <c r="E23" s="5" t="s">
        <v>41</v>
      </c>
      <c r="F23" s="3" t="s">
        <v>37</v>
      </c>
      <c r="G23" s="3">
        <v>2012</v>
      </c>
      <c r="H23" s="3">
        <v>5</v>
      </c>
      <c r="I23" s="3">
        <v>18</v>
      </c>
      <c r="J23" s="3">
        <v>6</v>
      </c>
      <c r="K23" s="3">
        <v>49</v>
      </c>
      <c r="L23" s="3">
        <v>10</v>
      </c>
      <c r="M23" s="3">
        <v>1</v>
      </c>
      <c r="N23" s="3">
        <v>20</v>
      </c>
      <c r="O23" s="3">
        <v>0</v>
      </c>
      <c r="P23" s="3">
        <v>5</v>
      </c>
    </row>
    <row r="24" spans="2:16">
      <c r="B24" s="3" t="s">
        <v>204</v>
      </c>
      <c r="C24" s="55"/>
      <c r="D24" s="5" t="s">
        <v>43</v>
      </c>
      <c r="E24" s="5" t="s">
        <v>44</v>
      </c>
      <c r="F24" s="3" t="s">
        <v>37</v>
      </c>
      <c r="G24" s="3">
        <v>2007</v>
      </c>
      <c r="H24" s="3">
        <v>5</v>
      </c>
      <c r="I24" s="3">
        <v>42</v>
      </c>
      <c r="J24" s="3">
        <v>20</v>
      </c>
      <c r="K24" s="3">
        <v>83</v>
      </c>
      <c r="L24" s="3">
        <v>15</v>
      </c>
      <c r="M24" s="3">
        <v>4</v>
      </c>
      <c r="N24" s="3">
        <v>24</v>
      </c>
      <c r="O24" s="3">
        <v>0</v>
      </c>
      <c r="P24" s="3">
        <v>5</v>
      </c>
    </row>
    <row r="25" spans="2:16">
      <c r="B25" s="3" t="s">
        <v>205</v>
      </c>
      <c r="C25" s="59" t="s">
        <v>151</v>
      </c>
      <c r="D25" s="5" t="s">
        <v>152</v>
      </c>
      <c r="E25" s="5" t="s">
        <v>153</v>
      </c>
      <c r="F25" s="3" t="s">
        <v>37</v>
      </c>
      <c r="G25" s="3">
        <v>2012</v>
      </c>
      <c r="H25" s="3">
        <v>6</v>
      </c>
      <c r="I25" s="3">
        <v>26</v>
      </c>
      <c r="J25" s="3">
        <v>13</v>
      </c>
      <c r="K25" s="3">
        <v>73</v>
      </c>
      <c r="L25" s="3">
        <v>19</v>
      </c>
      <c r="M25" s="3">
        <v>5</v>
      </c>
      <c r="N25" s="3" t="s">
        <v>98</v>
      </c>
      <c r="O25" s="3">
        <v>0</v>
      </c>
      <c r="P25" s="3">
        <v>6</v>
      </c>
    </row>
    <row r="26" spans="2:16">
      <c r="B26" s="3" t="s">
        <v>206</v>
      </c>
      <c r="C26" s="62"/>
      <c r="D26" s="5" t="s">
        <v>158</v>
      </c>
      <c r="E26" s="5" t="s">
        <v>159</v>
      </c>
      <c r="F26" s="3" t="s">
        <v>37</v>
      </c>
      <c r="G26" s="3">
        <v>2012</v>
      </c>
      <c r="H26" s="3">
        <v>6</v>
      </c>
      <c r="I26" s="3">
        <v>23</v>
      </c>
      <c r="J26" s="3">
        <v>21</v>
      </c>
      <c r="K26" s="3">
        <v>78</v>
      </c>
      <c r="L26" s="3">
        <v>14</v>
      </c>
      <c r="M26" s="3">
        <v>1</v>
      </c>
      <c r="N26" s="3" t="s">
        <v>98</v>
      </c>
      <c r="O26" s="3">
        <v>0</v>
      </c>
      <c r="P26" s="3">
        <v>6</v>
      </c>
    </row>
    <row r="27" spans="2:16">
      <c r="B27" s="3" t="s">
        <v>207</v>
      </c>
      <c r="C27" s="62"/>
      <c r="D27" s="5" t="s">
        <v>55</v>
      </c>
      <c r="E27" s="5" t="s">
        <v>161</v>
      </c>
      <c r="F27" s="3" t="s">
        <v>37</v>
      </c>
      <c r="G27" s="3">
        <v>1999</v>
      </c>
      <c r="H27" s="3">
        <v>5</v>
      </c>
      <c r="I27" s="3">
        <v>57</v>
      </c>
      <c r="J27" s="3">
        <v>18</v>
      </c>
      <c r="K27" s="3">
        <v>54</v>
      </c>
      <c r="L27" s="3">
        <v>15</v>
      </c>
      <c r="M27" s="3">
        <v>1</v>
      </c>
      <c r="N27" s="3">
        <v>18</v>
      </c>
      <c r="O27" s="3">
        <v>0</v>
      </c>
      <c r="P27" s="3">
        <v>5</v>
      </c>
    </row>
    <row r="28" spans="2:16">
      <c r="B28" s="3" t="s">
        <v>208</v>
      </c>
      <c r="C28" s="62"/>
      <c r="D28" s="59" t="s">
        <v>163</v>
      </c>
      <c r="E28" s="5" t="s">
        <v>166</v>
      </c>
      <c r="F28" s="3" t="s">
        <v>37</v>
      </c>
      <c r="G28" s="3">
        <v>2000</v>
      </c>
      <c r="H28" s="3">
        <v>7</v>
      </c>
      <c r="I28" s="3">
        <v>12</v>
      </c>
      <c r="J28" s="3">
        <v>8</v>
      </c>
      <c r="K28" s="3">
        <v>46</v>
      </c>
      <c r="L28" s="3">
        <v>13</v>
      </c>
      <c r="M28" s="3">
        <v>0</v>
      </c>
      <c r="N28" s="3" t="s">
        <v>98</v>
      </c>
      <c r="O28" s="3">
        <v>0</v>
      </c>
      <c r="P28" s="3">
        <v>7</v>
      </c>
    </row>
    <row r="29" spans="2:16">
      <c r="B29" s="3" t="s">
        <v>209</v>
      </c>
      <c r="C29" s="62"/>
      <c r="D29" s="60"/>
      <c r="E29" s="5" t="s">
        <v>164</v>
      </c>
      <c r="F29" s="3" t="s">
        <v>37</v>
      </c>
      <c r="G29" s="3">
        <v>2024</v>
      </c>
      <c r="H29" s="3">
        <v>4</v>
      </c>
      <c r="I29" s="3">
        <v>10</v>
      </c>
      <c r="J29" s="3">
        <v>4</v>
      </c>
      <c r="K29" s="3">
        <v>4</v>
      </c>
      <c r="L29" s="3">
        <v>0</v>
      </c>
      <c r="M29" s="3">
        <v>0</v>
      </c>
      <c r="N29" s="3">
        <v>0</v>
      </c>
      <c r="O29" s="3">
        <v>0</v>
      </c>
      <c r="P29" s="3">
        <v>4</v>
      </c>
    </row>
    <row r="30" spans="2:16">
      <c r="B30" s="3" t="s">
        <v>210</v>
      </c>
      <c r="C30" s="62"/>
      <c r="D30" s="59" t="s">
        <v>168</v>
      </c>
      <c r="E30" s="5" t="s">
        <v>171</v>
      </c>
      <c r="F30" s="3" t="s">
        <v>37</v>
      </c>
      <c r="G30" s="3">
        <v>2005</v>
      </c>
      <c r="H30" s="3">
        <v>5</v>
      </c>
      <c r="I30" s="3">
        <v>10</v>
      </c>
      <c r="J30" s="3">
        <v>11</v>
      </c>
      <c r="K30" s="3">
        <v>46</v>
      </c>
      <c r="L30" s="3">
        <v>11</v>
      </c>
      <c r="M30" s="3">
        <v>2</v>
      </c>
      <c r="N30" s="3">
        <v>20</v>
      </c>
      <c r="O30" s="3">
        <v>0</v>
      </c>
      <c r="P30" s="3">
        <v>5</v>
      </c>
    </row>
    <row r="31" spans="2:16">
      <c r="B31" s="3" t="s">
        <v>211</v>
      </c>
      <c r="C31" s="62"/>
      <c r="D31" s="60"/>
      <c r="E31" s="5" t="s">
        <v>169</v>
      </c>
      <c r="F31" s="3" t="s">
        <v>37</v>
      </c>
      <c r="G31" s="3">
        <v>2024</v>
      </c>
      <c r="H31" s="3">
        <v>4</v>
      </c>
      <c r="I31" s="3">
        <v>10</v>
      </c>
      <c r="J31" s="3">
        <v>7</v>
      </c>
      <c r="K31" s="3">
        <v>7</v>
      </c>
      <c r="L31" s="3">
        <v>0</v>
      </c>
      <c r="M31" s="3">
        <v>1</v>
      </c>
      <c r="N31" s="3">
        <v>0</v>
      </c>
      <c r="O31" s="3">
        <v>0</v>
      </c>
      <c r="P31" s="3">
        <v>4</v>
      </c>
    </row>
    <row r="32" spans="2:16">
      <c r="B32" s="3" t="s">
        <v>212</v>
      </c>
      <c r="C32" s="60"/>
      <c r="D32" s="31" t="s">
        <v>173</v>
      </c>
      <c r="E32" s="5" t="s">
        <v>174</v>
      </c>
      <c r="F32" s="3" t="s">
        <v>37</v>
      </c>
      <c r="G32" s="3">
        <v>2024</v>
      </c>
      <c r="H32" s="3">
        <v>4</v>
      </c>
      <c r="I32" s="3">
        <v>21</v>
      </c>
      <c r="J32" s="3">
        <v>19</v>
      </c>
      <c r="K32" s="3">
        <v>18</v>
      </c>
      <c r="L32" s="3">
        <v>0</v>
      </c>
      <c r="M32" s="3">
        <v>0</v>
      </c>
      <c r="N32" s="3">
        <v>0</v>
      </c>
      <c r="O32" s="3">
        <v>0</v>
      </c>
      <c r="P32" s="3">
        <v>4</v>
      </c>
    </row>
    <row r="33" spans="2:16">
      <c r="B33" s="27"/>
      <c r="C33" s="5" t="s">
        <v>176</v>
      </c>
      <c r="D33" s="5" t="s">
        <v>146</v>
      </c>
      <c r="E33" s="5" t="s">
        <v>213</v>
      </c>
      <c r="F33" s="3" t="s">
        <v>37</v>
      </c>
      <c r="G33" s="3">
        <v>2014</v>
      </c>
      <c r="H33" s="3">
        <v>4</v>
      </c>
      <c r="I33" s="3" t="s">
        <v>176</v>
      </c>
      <c r="J33" s="3" t="s">
        <v>176</v>
      </c>
      <c r="K33" s="3" t="s">
        <v>176</v>
      </c>
      <c r="L33" s="3" t="s">
        <v>176</v>
      </c>
      <c r="M33" s="3" t="s">
        <v>176</v>
      </c>
      <c r="N33" s="3">
        <v>0</v>
      </c>
      <c r="O33" s="3">
        <v>0</v>
      </c>
      <c r="P33" s="3"/>
    </row>
    <row r="34" spans="2:16">
      <c r="B34" s="27"/>
      <c r="C34" s="5" t="s">
        <v>176</v>
      </c>
      <c r="D34" s="5" t="s">
        <v>158</v>
      </c>
      <c r="E34" s="5" t="s">
        <v>214</v>
      </c>
      <c r="F34" s="3" t="s">
        <v>37</v>
      </c>
      <c r="G34" s="3">
        <v>2017</v>
      </c>
      <c r="H34" s="3">
        <v>4</v>
      </c>
      <c r="I34" s="3" t="s">
        <v>176</v>
      </c>
      <c r="J34" s="3" t="s">
        <v>176</v>
      </c>
      <c r="K34" s="3" t="s">
        <v>176</v>
      </c>
      <c r="L34" s="3" t="s">
        <v>176</v>
      </c>
      <c r="M34" s="3" t="s">
        <v>176</v>
      </c>
      <c r="N34" s="3" t="s">
        <v>98</v>
      </c>
      <c r="O34" s="3">
        <v>0</v>
      </c>
      <c r="P34" s="3"/>
    </row>
    <row r="35" spans="2:16">
      <c r="B35" s="23"/>
      <c r="C35" s="24"/>
      <c r="D35" s="24"/>
      <c r="E35" s="23" t="s">
        <v>215</v>
      </c>
      <c r="F35" s="25"/>
      <c r="G35" s="25"/>
      <c r="H35" s="23"/>
      <c r="I35" s="26">
        <f>SUM(I4:I34)</f>
        <v>783</v>
      </c>
      <c r="J35" s="23">
        <f>SUM(J4:J32)</f>
        <v>474</v>
      </c>
      <c r="K35" s="26">
        <f>SUM(K4:K34)</f>
        <v>1689</v>
      </c>
      <c r="L35" s="26">
        <f>SUM(L4:L34)</f>
        <v>298</v>
      </c>
      <c r="M35" s="26">
        <f>SUM(M4:M34)</f>
        <v>68</v>
      </c>
      <c r="N35" s="26">
        <f>SUM(N4:N34)</f>
        <v>267</v>
      </c>
      <c r="O35" s="26">
        <f>SUM(O10:O34)</f>
        <v>0</v>
      </c>
      <c r="P35" s="26">
        <f>SUM(P4:P34)</f>
        <v>141</v>
      </c>
    </row>
    <row r="36" spans="2:16" ht="72.75" customHeight="1"/>
  </sheetData>
  <mergeCells count="9">
    <mergeCell ref="B1:P1"/>
    <mergeCell ref="C25:C32"/>
    <mergeCell ref="D28:D29"/>
    <mergeCell ref="D30:D31"/>
    <mergeCell ref="C4:C22"/>
    <mergeCell ref="D9:D10"/>
    <mergeCell ref="D17:D18"/>
    <mergeCell ref="D21:D22"/>
    <mergeCell ref="C23:C24"/>
  </mergeCells>
  <hyperlinks>
    <hyperlink ref="A1" location="Menu!A1" display="Menu" xr:uid="{BBCEAF10-30F0-460A-ACD5-61B693B900BE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2A9E0-0C43-4DFA-9438-7F93064B3406}">
  <dimension ref="A1:AB46"/>
  <sheetViews>
    <sheetView showGridLines="0" workbookViewId="0">
      <selection activeCell="A2" sqref="A2"/>
    </sheetView>
  </sheetViews>
  <sheetFormatPr defaultColWidth="0" defaultRowHeight="15" zeroHeight="1"/>
  <cols>
    <col min="1" max="1" width="8.28515625" customWidth="1"/>
    <col min="2" max="9" width="9.140625" customWidth="1"/>
    <col min="10" max="10" width="7.7109375" customWidth="1"/>
    <col min="11" max="11" width="7.140625" customWidth="1"/>
    <col min="12" max="24" width="9.140625" customWidth="1"/>
    <col min="25" max="25" width="6.28515625" customWidth="1"/>
    <col min="26" max="26" width="0.85546875" hidden="1" customWidth="1"/>
    <col min="27" max="27" width="9.140625" hidden="1" customWidth="1"/>
    <col min="28" max="28" width="4.5703125" hidden="1" customWidth="1"/>
    <col min="29" max="16384" width="9.140625" hidden="1"/>
  </cols>
  <sheetData>
    <row r="1" spans="1:27">
      <c r="A1" s="13" t="s">
        <v>9</v>
      </c>
      <c r="B1" s="45" t="s">
        <v>216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7"/>
      <c r="Y1" s="44"/>
      <c r="Z1" s="44"/>
      <c r="AA1" s="44"/>
    </row>
    <row r="2" spans="1:27"/>
    <row r="3" spans="1:27"/>
    <row r="4" spans="1:27"/>
    <row r="5" spans="1:27"/>
    <row r="6" spans="1:27"/>
    <row r="7" spans="1:27"/>
    <row r="8" spans="1:27"/>
    <row r="9" spans="1:27"/>
    <row r="10" spans="1:27"/>
    <row r="11" spans="1:27"/>
    <row r="12" spans="1:27"/>
    <row r="13" spans="1:27"/>
    <row r="14" spans="1:27"/>
    <row r="15" spans="1:27"/>
    <row r="16" spans="1:27"/>
    <row r="17" customFormat="1"/>
    <row r="18" customFormat="1"/>
    <row r="19" customFormat="1"/>
    <row r="20" customFormat="1"/>
    <row r="21" customFormat="1"/>
    <row r="22" customFormat="1"/>
    <row r="23" customFormat="1"/>
    <row r="24" customFormat="1"/>
    <row r="25" customFormat="1"/>
    <row r="26" customFormat="1"/>
    <row r="27" customFormat="1"/>
    <row r="28" customFormat="1"/>
    <row r="29" customFormat="1"/>
    <row r="30" customFormat="1"/>
    <row r="31" customFormat="1"/>
    <row r="32" customForma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 ht="0.75" customHeight="1"/>
    <row r="46" customFormat="1"/>
  </sheetData>
  <mergeCells count="1">
    <mergeCell ref="B1:X1"/>
  </mergeCells>
  <hyperlinks>
    <hyperlink ref="A1" location="Menu!A1" display="Menu" xr:uid="{EC0BD11F-FAD3-47ED-BBE8-CE313013AD11}"/>
  </hyperlink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153A6-B866-49C8-AA24-AE3B97357C73}">
  <dimension ref="A1:K66"/>
  <sheetViews>
    <sheetView showGridLines="0" workbookViewId="0">
      <selection activeCell="B3" sqref="B3"/>
    </sheetView>
  </sheetViews>
  <sheetFormatPr defaultColWidth="0" defaultRowHeight="15" zeroHeight="1"/>
  <cols>
    <col min="1" max="1" width="7.7109375" customWidth="1"/>
    <col min="2" max="2" width="15" style="9" bestFit="1" customWidth="1"/>
    <col min="3" max="3" width="12.28515625" style="9" bestFit="1" customWidth="1"/>
    <col min="4" max="4" width="40.28515625" style="9" bestFit="1" customWidth="1"/>
    <col min="5" max="6" width="9.140625" style="9" customWidth="1"/>
    <col min="7" max="7" width="12.42578125" style="9" customWidth="1"/>
    <col min="8" max="8" width="15" style="9" customWidth="1"/>
    <col min="9" max="10" width="9.140625" style="9" customWidth="1"/>
    <col min="11" max="11" width="6.7109375" customWidth="1"/>
    <col min="12" max="16384" width="9.140625" hidden="1"/>
  </cols>
  <sheetData>
    <row r="1" spans="1:10">
      <c r="A1" s="13" t="s">
        <v>9</v>
      </c>
      <c r="B1" s="50" t="s">
        <v>5</v>
      </c>
      <c r="C1" s="50"/>
      <c r="D1" s="50"/>
      <c r="E1" s="50"/>
      <c r="F1" s="50"/>
      <c r="G1" s="50"/>
      <c r="H1" s="50"/>
      <c r="I1" s="50"/>
      <c r="J1" s="50"/>
    </row>
    <row r="2" spans="1:10"/>
    <row r="3" spans="1:10" ht="25.5">
      <c r="B3" s="16" t="s">
        <v>22</v>
      </c>
      <c r="C3" s="16" t="s">
        <v>23</v>
      </c>
      <c r="D3" s="16" t="s">
        <v>217</v>
      </c>
      <c r="E3" s="16" t="s">
        <v>25</v>
      </c>
      <c r="F3" s="16" t="s">
        <v>27</v>
      </c>
      <c r="G3" s="16" t="s">
        <v>15</v>
      </c>
      <c r="H3" s="16" t="s">
        <v>218</v>
      </c>
      <c r="I3" s="16" t="s">
        <v>219</v>
      </c>
      <c r="J3" s="16" t="s">
        <v>220</v>
      </c>
    </row>
    <row r="4" spans="1:10">
      <c r="B4" s="5" t="s">
        <v>34</v>
      </c>
      <c r="C4" s="8" t="s">
        <v>35</v>
      </c>
      <c r="D4" s="8" t="s">
        <v>36</v>
      </c>
      <c r="E4" s="3" t="s">
        <v>37</v>
      </c>
      <c r="F4" s="3">
        <v>3</v>
      </c>
      <c r="G4" s="3">
        <v>0</v>
      </c>
      <c r="H4" s="3">
        <v>0</v>
      </c>
      <c r="I4" s="3">
        <v>0</v>
      </c>
      <c r="J4" s="3">
        <v>0</v>
      </c>
    </row>
    <row r="5" spans="1:10">
      <c r="B5" s="55" t="s">
        <v>39</v>
      </c>
      <c r="C5" s="8" t="s">
        <v>40</v>
      </c>
      <c r="D5" s="8" t="s">
        <v>41</v>
      </c>
      <c r="E5" s="3" t="s">
        <v>37</v>
      </c>
      <c r="F5" s="3">
        <v>5</v>
      </c>
      <c r="G5" s="3">
        <v>7</v>
      </c>
      <c r="H5" s="3">
        <v>0</v>
      </c>
      <c r="I5" s="3">
        <v>4</v>
      </c>
      <c r="J5" s="3">
        <v>3</v>
      </c>
    </row>
    <row r="6" spans="1:10">
      <c r="B6" s="55"/>
      <c r="C6" s="55" t="s">
        <v>43</v>
      </c>
      <c r="D6" s="8" t="s">
        <v>44</v>
      </c>
      <c r="E6" s="3" t="s">
        <v>37</v>
      </c>
      <c r="F6" s="3">
        <v>5</v>
      </c>
      <c r="G6" s="3">
        <v>7</v>
      </c>
      <c r="H6" s="3">
        <v>1</v>
      </c>
      <c r="I6" s="3">
        <v>0</v>
      </c>
      <c r="J6" s="3">
        <v>6</v>
      </c>
    </row>
    <row r="7" spans="1:10">
      <c r="B7" s="55"/>
      <c r="C7" s="55"/>
      <c r="D7" s="8" t="s">
        <v>46</v>
      </c>
      <c r="E7" s="3" t="s">
        <v>37</v>
      </c>
      <c r="F7" s="3">
        <v>3</v>
      </c>
      <c r="G7" s="3">
        <v>3</v>
      </c>
      <c r="H7" s="3">
        <v>0</v>
      </c>
      <c r="I7" s="3">
        <v>0</v>
      </c>
      <c r="J7" s="3">
        <v>3</v>
      </c>
    </row>
    <row r="8" spans="1:10">
      <c r="B8" s="5" t="s">
        <v>48</v>
      </c>
      <c r="C8" s="8" t="s">
        <v>43</v>
      </c>
      <c r="D8" s="8" t="s">
        <v>49</v>
      </c>
      <c r="E8" s="3" t="s">
        <v>37</v>
      </c>
      <c r="F8" s="3">
        <v>3</v>
      </c>
      <c r="G8" s="3">
        <v>2</v>
      </c>
      <c r="H8" s="3">
        <v>0</v>
      </c>
      <c r="I8" s="3">
        <v>2</v>
      </c>
      <c r="J8" s="3">
        <v>0</v>
      </c>
    </row>
    <row r="9" spans="1:10">
      <c r="B9" s="55" t="s">
        <v>51</v>
      </c>
      <c r="C9" s="8" t="s">
        <v>52</v>
      </c>
      <c r="D9" s="8" t="s">
        <v>53</v>
      </c>
      <c r="E9" s="3" t="s">
        <v>37</v>
      </c>
      <c r="F9" s="3">
        <v>3</v>
      </c>
      <c r="G9" s="3">
        <v>0</v>
      </c>
      <c r="H9" s="3">
        <v>0</v>
      </c>
      <c r="I9" s="3">
        <v>0</v>
      </c>
      <c r="J9" s="3">
        <v>0</v>
      </c>
    </row>
    <row r="10" spans="1:10">
      <c r="B10" s="59"/>
      <c r="C10" s="32" t="s">
        <v>55</v>
      </c>
      <c r="D10" s="32" t="s">
        <v>56</v>
      </c>
      <c r="E10" s="34" t="s">
        <v>37</v>
      </c>
      <c r="F10" s="34">
        <v>4</v>
      </c>
      <c r="G10" s="34">
        <v>2</v>
      </c>
      <c r="H10" s="34">
        <v>0</v>
      </c>
      <c r="I10" s="34">
        <v>1</v>
      </c>
      <c r="J10" s="34">
        <v>1</v>
      </c>
    </row>
    <row r="11" spans="1:10">
      <c r="B11" s="64" t="s">
        <v>58</v>
      </c>
      <c r="C11" s="64" t="s">
        <v>59</v>
      </c>
      <c r="D11" s="36" t="s">
        <v>62</v>
      </c>
      <c r="E11" s="37" t="s">
        <v>37</v>
      </c>
      <c r="F11" s="37" t="s">
        <v>37</v>
      </c>
      <c r="G11" s="37">
        <v>0</v>
      </c>
      <c r="H11" s="37">
        <v>0</v>
      </c>
      <c r="I11" s="37">
        <v>0</v>
      </c>
      <c r="J11" s="37">
        <v>0</v>
      </c>
    </row>
    <row r="12" spans="1:10">
      <c r="B12" s="64"/>
      <c r="C12" s="64"/>
      <c r="D12" s="36" t="s">
        <v>60</v>
      </c>
      <c r="E12" s="38" t="s">
        <v>37</v>
      </c>
      <c r="F12" s="38">
        <v>4</v>
      </c>
      <c r="G12" s="38">
        <v>0</v>
      </c>
      <c r="H12" s="38">
        <v>0</v>
      </c>
      <c r="I12" s="38">
        <v>0</v>
      </c>
      <c r="J12" s="38">
        <v>0</v>
      </c>
    </row>
    <row r="13" spans="1:10">
      <c r="B13" s="62" t="s">
        <v>65</v>
      </c>
      <c r="C13" s="60" t="s">
        <v>66</v>
      </c>
      <c r="D13" s="33" t="s">
        <v>67</v>
      </c>
      <c r="E13" s="35" t="s">
        <v>37</v>
      </c>
      <c r="F13" s="35">
        <v>5</v>
      </c>
      <c r="G13" s="35">
        <v>17</v>
      </c>
      <c r="H13" s="35">
        <v>0</v>
      </c>
      <c r="I13" s="35">
        <v>0</v>
      </c>
      <c r="J13" s="35">
        <v>17</v>
      </c>
    </row>
    <row r="14" spans="1:10">
      <c r="B14" s="62"/>
      <c r="C14" s="55"/>
      <c r="D14" s="8" t="s">
        <v>69</v>
      </c>
      <c r="E14" s="3" t="s">
        <v>63</v>
      </c>
      <c r="F14" s="3">
        <v>4</v>
      </c>
      <c r="G14" s="3">
        <v>1</v>
      </c>
      <c r="H14" s="3">
        <v>0</v>
      </c>
      <c r="I14" s="3">
        <v>0</v>
      </c>
      <c r="J14" s="3">
        <v>1</v>
      </c>
    </row>
    <row r="15" spans="1:10">
      <c r="B15" s="62"/>
      <c r="C15" s="8" t="s">
        <v>71</v>
      </c>
      <c r="D15" s="8" t="s">
        <v>72</v>
      </c>
      <c r="E15" s="3" t="s">
        <v>37</v>
      </c>
      <c r="F15" s="3">
        <v>4</v>
      </c>
      <c r="G15" s="3">
        <v>3</v>
      </c>
      <c r="H15" s="3">
        <v>2</v>
      </c>
      <c r="I15" s="3">
        <v>0</v>
      </c>
      <c r="J15" s="3">
        <v>1</v>
      </c>
    </row>
    <row r="16" spans="1:10">
      <c r="B16" s="62"/>
      <c r="C16" s="8" t="s">
        <v>74</v>
      </c>
      <c r="D16" s="8" t="s">
        <v>75</v>
      </c>
      <c r="E16" s="3" t="s">
        <v>37</v>
      </c>
      <c r="F16" s="3">
        <v>5</v>
      </c>
      <c r="G16" s="3">
        <v>2</v>
      </c>
      <c r="H16" s="3">
        <v>0</v>
      </c>
      <c r="I16" s="3">
        <v>1</v>
      </c>
      <c r="J16" s="3">
        <v>1</v>
      </c>
    </row>
    <row r="17" spans="2:10">
      <c r="B17" s="62"/>
      <c r="C17" s="8" t="s">
        <v>77</v>
      </c>
      <c r="D17" s="8" t="s">
        <v>78</v>
      </c>
      <c r="E17" s="3" t="s">
        <v>37</v>
      </c>
      <c r="F17" s="3">
        <v>4</v>
      </c>
      <c r="G17" s="3">
        <v>4</v>
      </c>
      <c r="H17" s="3">
        <v>2</v>
      </c>
      <c r="I17" s="3">
        <v>0</v>
      </c>
      <c r="J17" s="3">
        <v>2</v>
      </c>
    </row>
    <row r="18" spans="2:10">
      <c r="B18" s="62"/>
      <c r="C18" s="55" t="s">
        <v>80</v>
      </c>
      <c r="D18" s="8" t="s">
        <v>81</v>
      </c>
      <c r="E18" s="3" t="s">
        <v>37</v>
      </c>
      <c r="F18" s="3">
        <v>5</v>
      </c>
      <c r="G18" s="3">
        <v>3</v>
      </c>
      <c r="H18" s="3">
        <v>2</v>
      </c>
      <c r="I18" s="3">
        <v>0</v>
      </c>
      <c r="J18" s="3">
        <v>1</v>
      </c>
    </row>
    <row r="19" spans="2:10">
      <c r="B19" s="62"/>
      <c r="C19" s="55"/>
      <c r="D19" s="8" t="s">
        <v>83</v>
      </c>
      <c r="E19" s="3" t="s">
        <v>63</v>
      </c>
      <c r="F19" s="3">
        <v>4</v>
      </c>
      <c r="G19" s="3">
        <v>0</v>
      </c>
      <c r="H19" s="3">
        <v>0</v>
      </c>
      <c r="I19" s="3">
        <v>0</v>
      </c>
      <c r="J19" s="3">
        <v>0</v>
      </c>
    </row>
    <row r="20" spans="2:10">
      <c r="B20" s="62"/>
      <c r="C20" s="54" t="s">
        <v>128</v>
      </c>
      <c r="D20" s="8" t="s">
        <v>129</v>
      </c>
      <c r="E20" s="3" t="s">
        <v>37</v>
      </c>
      <c r="F20" s="3">
        <v>4</v>
      </c>
      <c r="G20" s="3">
        <v>2</v>
      </c>
      <c r="H20" s="3">
        <v>0</v>
      </c>
      <c r="I20" s="3">
        <v>2</v>
      </c>
      <c r="J20" s="3">
        <v>0</v>
      </c>
    </row>
    <row r="21" spans="2:10">
      <c r="B21" s="62"/>
      <c r="C21" s="54"/>
      <c r="D21" s="8" t="s">
        <v>221</v>
      </c>
      <c r="E21" s="3" t="s">
        <v>63</v>
      </c>
      <c r="F21" s="3">
        <v>5</v>
      </c>
      <c r="G21" s="3">
        <v>0</v>
      </c>
      <c r="H21" s="3">
        <v>0</v>
      </c>
      <c r="I21" s="3">
        <v>0</v>
      </c>
      <c r="J21" s="3">
        <v>0</v>
      </c>
    </row>
    <row r="22" spans="2:10">
      <c r="B22" s="62"/>
      <c r="C22" s="8" t="s">
        <v>85</v>
      </c>
      <c r="D22" s="8" t="s">
        <v>86</v>
      </c>
      <c r="E22" s="3" t="s">
        <v>37</v>
      </c>
      <c r="F22" s="3">
        <v>4</v>
      </c>
      <c r="G22" s="3">
        <v>3</v>
      </c>
      <c r="H22" s="3">
        <v>0</v>
      </c>
      <c r="I22" s="3">
        <v>0</v>
      </c>
      <c r="J22" s="3">
        <v>3</v>
      </c>
    </row>
    <row r="23" spans="2:10">
      <c r="B23" s="62"/>
      <c r="C23" s="8" t="s">
        <v>88</v>
      </c>
      <c r="D23" s="8" t="s">
        <v>89</v>
      </c>
      <c r="E23" s="3" t="s">
        <v>37</v>
      </c>
      <c r="F23" s="3">
        <v>4</v>
      </c>
      <c r="G23" s="3">
        <v>3</v>
      </c>
      <c r="H23" s="3">
        <v>0</v>
      </c>
      <c r="I23" s="3">
        <v>2</v>
      </c>
      <c r="J23" s="3">
        <v>1</v>
      </c>
    </row>
    <row r="24" spans="2:10">
      <c r="B24" s="62"/>
      <c r="C24" s="55" t="s">
        <v>91</v>
      </c>
      <c r="D24" s="8" t="s">
        <v>92</v>
      </c>
      <c r="E24" s="3" t="s">
        <v>37</v>
      </c>
      <c r="F24" s="3">
        <v>4</v>
      </c>
      <c r="G24" s="3">
        <v>4</v>
      </c>
      <c r="H24" s="22">
        <v>0</v>
      </c>
      <c r="I24" s="3">
        <v>1</v>
      </c>
      <c r="J24" s="3">
        <v>3</v>
      </c>
    </row>
    <row r="25" spans="2:10">
      <c r="B25" s="62"/>
      <c r="C25" s="55"/>
      <c r="D25" s="8" t="s">
        <v>94</v>
      </c>
      <c r="E25" s="3" t="s">
        <v>37</v>
      </c>
      <c r="F25" s="3">
        <v>4</v>
      </c>
      <c r="G25" s="3">
        <v>13</v>
      </c>
      <c r="H25" s="3">
        <v>0</v>
      </c>
      <c r="I25" s="3">
        <v>4</v>
      </c>
      <c r="J25" s="3">
        <v>9</v>
      </c>
    </row>
    <row r="26" spans="2:10">
      <c r="B26" s="62"/>
      <c r="C26" s="8" t="s">
        <v>96</v>
      </c>
      <c r="D26" s="8" t="s">
        <v>97</v>
      </c>
      <c r="E26" s="3" t="s">
        <v>37</v>
      </c>
      <c r="F26" s="3">
        <v>7</v>
      </c>
      <c r="G26" s="3">
        <v>43</v>
      </c>
      <c r="H26" s="3">
        <v>0</v>
      </c>
      <c r="I26" s="3">
        <v>39</v>
      </c>
      <c r="J26" s="3">
        <v>4</v>
      </c>
    </row>
    <row r="27" spans="2:10">
      <c r="B27" s="62"/>
      <c r="C27" s="8" t="s">
        <v>52</v>
      </c>
      <c r="D27" s="8" t="s">
        <v>100</v>
      </c>
      <c r="E27" s="3" t="s">
        <v>37</v>
      </c>
      <c r="F27" s="3">
        <v>7</v>
      </c>
      <c r="G27" s="3">
        <v>17</v>
      </c>
      <c r="H27" s="3">
        <v>3</v>
      </c>
      <c r="I27" s="3">
        <v>14</v>
      </c>
      <c r="J27" s="3">
        <v>0</v>
      </c>
    </row>
    <row r="28" spans="2:10">
      <c r="B28" s="62"/>
      <c r="C28" s="54" t="s">
        <v>102</v>
      </c>
      <c r="D28" s="8" t="s">
        <v>222</v>
      </c>
      <c r="E28" s="3" t="s">
        <v>63</v>
      </c>
      <c r="F28" s="3">
        <v>4</v>
      </c>
      <c r="G28" s="3">
        <v>0</v>
      </c>
      <c r="H28" s="3">
        <v>0</v>
      </c>
      <c r="I28" s="3">
        <v>0</v>
      </c>
      <c r="J28" s="3">
        <v>0</v>
      </c>
    </row>
    <row r="29" spans="2:10">
      <c r="B29" s="62"/>
      <c r="C29" s="54"/>
      <c r="D29" s="8" t="s">
        <v>105</v>
      </c>
      <c r="E29" s="3" t="s">
        <v>37</v>
      </c>
      <c r="F29" s="3">
        <v>4</v>
      </c>
      <c r="G29" s="3">
        <v>2</v>
      </c>
      <c r="H29" s="3">
        <v>0</v>
      </c>
      <c r="I29" s="3">
        <v>0</v>
      </c>
      <c r="J29" s="3">
        <v>2</v>
      </c>
    </row>
    <row r="30" spans="2:10">
      <c r="B30" s="62"/>
      <c r="C30" s="54"/>
      <c r="D30" s="8" t="s">
        <v>107</v>
      </c>
      <c r="E30" s="3" t="s">
        <v>37</v>
      </c>
      <c r="F30" s="3">
        <v>4</v>
      </c>
      <c r="G30" s="3">
        <v>0</v>
      </c>
      <c r="H30" s="3">
        <v>0</v>
      </c>
      <c r="I30" s="3">
        <v>0</v>
      </c>
      <c r="J30" s="3">
        <v>0</v>
      </c>
    </row>
    <row r="31" spans="2:10">
      <c r="B31" s="62"/>
      <c r="C31" s="55" t="s">
        <v>109</v>
      </c>
      <c r="D31" s="8" t="s">
        <v>110</v>
      </c>
      <c r="E31" s="3" t="s">
        <v>37</v>
      </c>
      <c r="F31" s="3">
        <v>5</v>
      </c>
      <c r="G31" s="3">
        <v>7</v>
      </c>
      <c r="H31" s="3">
        <v>2</v>
      </c>
      <c r="I31" s="3">
        <v>0</v>
      </c>
      <c r="J31" s="3">
        <v>5</v>
      </c>
    </row>
    <row r="32" spans="2:10">
      <c r="B32" s="62"/>
      <c r="C32" s="55"/>
      <c r="D32" s="8" t="s">
        <v>112</v>
      </c>
      <c r="E32" s="3" t="s">
        <v>37</v>
      </c>
      <c r="F32" s="3">
        <v>4</v>
      </c>
      <c r="G32" s="3">
        <v>4</v>
      </c>
      <c r="H32" s="3">
        <v>0</v>
      </c>
      <c r="I32" s="3">
        <v>0</v>
      </c>
      <c r="J32" s="3">
        <v>4</v>
      </c>
    </row>
    <row r="33" spans="2:10">
      <c r="B33" s="62"/>
      <c r="C33" s="8" t="s">
        <v>114</v>
      </c>
      <c r="D33" s="8" t="s">
        <v>115</v>
      </c>
      <c r="E33" s="3" t="s">
        <v>37</v>
      </c>
      <c r="F33" s="3">
        <v>5</v>
      </c>
      <c r="G33" s="3">
        <v>6</v>
      </c>
      <c r="H33" s="3">
        <v>0</v>
      </c>
      <c r="I33" s="3">
        <v>0</v>
      </c>
      <c r="J33" s="3">
        <v>6</v>
      </c>
    </row>
    <row r="34" spans="2:10">
      <c r="B34" s="62"/>
      <c r="C34" s="55" t="s">
        <v>117</v>
      </c>
      <c r="D34" s="8" t="s">
        <v>60</v>
      </c>
      <c r="E34" s="3" t="s">
        <v>37</v>
      </c>
      <c r="F34" s="3">
        <v>5</v>
      </c>
      <c r="G34" s="3">
        <v>6</v>
      </c>
      <c r="H34" s="3">
        <v>1</v>
      </c>
      <c r="I34" s="3">
        <v>0</v>
      </c>
      <c r="J34" s="3">
        <v>5</v>
      </c>
    </row>
    <row r="35" spans="2:10">
      <c r="B35" s="62"/>
      <c r="C35" s="55"/>
      <c r="D35" s="8" t="s">
        <v>119</v>
      </c>
      <c r="E35" s="3" t="s">
        <v>63</v>
      </c>
      <c r="F35" s="3">
        <v>3</v>
      </c>
      <c r="G35" s="3">
        <v>0</v>
      </c>
      <c r="H35" s="3">
        <v>0</v>
      </c>
      <c r="I35" s="3">
        <v>0</v>
      </c>
      <c r="J35" s="3">
        <v>0</v>
      </c>
    </row>
    <row r="36" spans="2:10">
      <c r="B36" s="62"/>
      <c r="C36" s="55" t="s">
        <v>121</v>
      </c>
      <c r="D36" s="8" t="s">
        <v>122</v>
      </c>
      <c r="E36" s="3" t="s">
        <v>37</v>
      </c>
      <c r="F36" s="3">
        <v>6</v>
      </c>
      <c r="G36" s="3">
        <v>5</v>
      </c>
      <c r="H36" s="3">
        <v>0</v>
      </c>
      <c r="I36" s="3">
        <v>0</v>
      </c>
      <c r="J36" s="3">
        <v>5</v>
      </c>
    </row>
    <row r="37" spans="2:10">
      <c r="B37" s="62"/>
      <c r="C37" s="55"/>
      <c r="D37" s="8" t="s">
        <v>124</v>
      </c>
      <c r="E37" s="3" t="s">
        <v>37</v>
      </c>
      <c r="F37" s="3">
        <v>5</v>
      </c>
      <c r="G37" s="3">
        <v>6</v>
      </c>
      <c r="H37" s="3">
        <v>0</v>
      </c>
      <c r="I37" s="3">
        <v>0</v>
      </c>
      <c r="J37" s="3">
        <v>6</v>
      </c>
    </row>
    <row r="38" spans="2:10">
      <c r="B38" s="62"/>
      <c r="C38" s="55"/>
      <c r="D38" s="8" t="s">
        <v>223</v>
      </c>
      <c r="E38" s="3" t="s">
        <v>63</v>
      </c>
      <c r="F38" s="3">
        <v>4</v>
      </c>
      <c r="G38" s="3">
        <v>0</v>
      </c>
      <c r="H38" s="3">
        <v>0</v>
      </c>
      <c r="I38" s="3">
        <v>0</v>
      </c>
      <c r="J38" s="3">
        <v>0</v>
      </c>
    </row>
    <row r="39" spans="2:10">
      <c r="B39" s="62"/>
      <c r="C39" s="59" t="s">
        <v>133</v>
      </c>
      <c r="D39" s="8" t="s">
        <v>134</v>
      </c>
      <c r="E39" s="3" t="s">
        <v>37</v>
      </c>
      <c r="F39" s="3">
        <v>3</v>
      </c>
      <c r="G39" s="3">
        <v>1</v>
      </c>
      <c r="H39" s="3">
        <v>0</v>
      </c>
      <c r="I39" s="3">
        <v>0</v>
      </c>
      <c r="J39" s="3">
        <v>1</v>
      </c>
    </row>
    <row r="40" spans="2:10">
      <c r="B40" s="62"/>
      <c r="C40" s="60"/>
      <c r="D40" s="8" t="s">
        <v>136</v>
      </c>
      <c r="E40" s="3" t="s">
        <v>37</v>
      </c>
      <c r="F40" s="3">
        <v>4</v>
      </c>
      <c r="G40" s="3">
        <v>0</v>
      </c>
      <c r="H40" s="3">
        <v>0</v>
      </c>
      <c r="I40" s="3">
        <v>0</v>
      </c>
      <c r="J40" s="3">
        <v>0</v>
      </c>
    </row>
    <row r="41" spans="2:10">
      <c r="B41" s="62"/>
      <c r="C41" s="8" t="s">
        <v>138</v>
      </c>
      <c r="D41" s="8" t="s">
        <v>139</v>
      </c>
      <c r="E41" s="3" t="s">
        <v>37</v>
      </c>
      <c r="F41" s="3">
        <v>5</v>
      </c>
      <c r="G41" s="3">
        <v>1</v>
      </c>
      <c r="H41" s="3">
        <v>0</v>
      </c>
      <c r="I41" s="3">
        <v>0</v>
      </c>
      <c r="J41" s="3">
        <v>1</v>
      </c>
    </row>
    <row r="42" spans="2:10">
      <c r="B42" s="62"/>
      <c r="C42" s="59" t="s">
        <v>141</v>
      </c>
      <c r="D42" s="8" t="s">
        <v>224</v>
      </c>
      <c r="E42" s="3" t="s">
        <v>63</v>
      </c>
      <c r="F42" s="3">
        <v>4</v>
      </c>
      <c r="G42" s="3">
        <v>1</v>
      </c>
      <c r="H42" s="3">
        <v>0</v>
      </c>
      <c r="I42" s="3">
        <v>0</v>
      </c>
      <c r="J42" s="3">
        <v>1</v>
      </c>
    </row>
    <row r="43" spans="2:10">
      <c r="B43" s="62"/>
      <c r="C43" s="60"/>
      <c r="D43" s="8" t="s">
        <v>142</v>
      </c>
      <c r="E43" s="3" t="s">
        <v>37</v>
      </c>
      <c r="F43" s="3">
        <v>4</v>
      </c>
      <c r="G43" s="3">
        <v>3</v>
      </c>
      <c r="H43" s="3">
        <v>0</v>
      </c>
      <c r="I43" s="3">
        <v>0</v>
      </c>
      <c r="J43" s="3">
        <v>3</v>
      </c>
    </row>
    <row r="44" spans="2:10">
      <c r="B44" s="62"/>
      <c r="C44" s="55" t="s">
        <v>146</v>
      </c>
      <c r="D44" s="8" t="s">
        <v>147</v>
      </c>
      <c r="E44" s="3" t="s">
        <v>37</v>
      </c>
      <c r="F44" s="3">
        <v>5</v>
      </c>
      <c r="G44" s="3">
        <v>5</v>
      </c>
      <c r="H44" s="3">
        <v>3</v>
      </c>
      <c r="I44" s="3">
        <v>0</v>
      </c>
      <c r="J44" s="3">
        <v>2</v>
      </c>
    </row>
    <row r="45" spans="2:10">
      <c r="B45" s="60"/>
      <c r="C45" s="55"/>
      <c r="D45" s="8" t="s">
        <v>149</v>
      </c>
      <c r="E45" s="3" t="s">
        <v>37</v>
      </c>
      <c r="F45" s="3">
        <v>6</v>
      </c>
      <c r="G45" s="3">
        <v>10</v>
      </c>
      <c r="H45" s="3">
        <v>1</v>
      </c>
      <c r="I45" s="3">
        <v>7</v>
      </c>
      <c r="J45" s="3">
        <v>2</v>
      </c>
    </row>
    <row r="46" spans="2:10">
      <c r="B46" s="55" t="s">
        <v>151</v>
      </c>
      <c r="C46" s="55" t="s">
        <v>152</v>
      </c>
      <c r="D46" s="8" t="s">
        <v>153</v>
      </c>
      <c r="E46" s="3" t="s">
        <v>37</v>
      </c>
      <c r="F46" s="3">
        <v>6</v>
      </c>
      <c r="G46" s="3">
        <v>12</v>
      </c>
      <c r="H46" s="3">
        <v>0</v>
      </c>
      <c r="I46" s="3">
        <v>0</v>
      </c>
      <c r="J46" s="3">
        <v>12</v>
      </c>
    </row>
    <row r="47" spans="2:10">
      <c r="B47" s="55"/>
      <c r="C47" s="55"/>
      <c r="D47" s="8" t="s">
        <v>153</v>
      </c>
      <c r="E47" s="3" t="s">
        <v>63</v>
      </c>
      <c r="F47" s="3">
        <v>4</v>
      </c>
      <c r="G47" s="3">
        <v>0</v>
      </c>
      <c r="H47" s="3">
        <v>0</v>
      </c>
      <c r="I47" s="3">
        <v>0</v>
      </c>
      <c r="J47" s="3">
        <v>0</v>
      </c>
    </row>
    <row r="48" spans="2:10">
      <c r="B48" s="55"/>
      <c r="C48" s="55"/>
      <c r="D48" s="8" t="s">
        <v>225</v>
      </c>
      <c r="E48" s="3" t="s">
        <v>63</v>
      </c>
      <c r="F48" s="3">
        <v>4</v>
      </c>
      <c r="G48" s="3">
        <v>1</v>
      </c>
      <c r="H48" s="3">
        <v>0</v>
      </c>
      <c r="I48" s="3">
        <v>0</v>
      </c>
      <c r="J48" s="3">
        <v>1</v>
      </c>
    </row>
    <row r="49" spans="2:10">
      <c r="B49" s="55"/>
      <c r="C49" s="8" t="s">
        <v>158</v>
      </c>
      <c r="D49" s="8" t="s">
        <v>159</v>
      </c>
      <c r="E49" s="3" t="s">
        <v>37</v>
      </c>
      <c r="F49" s="3">
        <v>6</v>
      </c>
      <c r="G49" s="3">
        <v>7</v>
      </c>
      <c r="H49" s="3">
        <v>1</v>
      </c>
      <c r="I49" s="3">
        <v>1</v>
      </c>
      <c r="J49" s="3">
        <v>5</v>
      </c>
    </row>
    <row r="50" spans="2:10">
      <c r="B50" s="55"/>
      <c r="C50" s="8" t="s">
        <v>55</v>
      </c>
      <c r="D50" s="8" t="s">
        <v>161</v>
      </c>
      <c r="E50" s="3" t="s">
        <v>37</v>
      </c>
      <c r="F50" s="3">
        <v>5</v>
      </c>
      <c r="G50" s="3">
        <v>19</v>
      </c>
      <c r="H50" s="3">
        <v>0</v>
      </c>
      <c r="I50" s="3">
        <v>0</v>
      </c>
      <c r="J50" s="3">
        <v>19</v>
      </c>
    </row>
    <row r="51" spans="2:10">
      <c r="B51" s="55"/>
      <c r="C51" s="55" t="s">
        <v>163</v>
      </c>
      <c r="D51" s="8" t="s">
        <v>164</v>
      </c>
      <c r="E51" s="3" t="s">
        <v>37</v>
      </c>
      <c r="F51" s="3">
        <v>4</v>
      </c>
      <c r="G51" s="3">
        <v>5</v>
      </c>
      <c r="H51" s="3">
        <v>1</v>
      </c>
      <c r="I51" s="3">
        <v>4</v>
      </c>
      <c r="J51" s="3">
        <v>0</v>
      </c>
    </row>
    <row r="52" spans="2:10">
      <c r="B52" s="55"/>
      <c r="C52" s="55"/>
      <c r="D52" s="8" t="s">
        <v>166</v>
      </c>
      <c r="E52" s="3" t="s">
        <v>37</v>
      </c>
      <c r="F52" s="3">
        <v>7</v>
      </c>
      <c r="G52" s="3">
        <v>16</v>
      </c>
      <c r="H52" s="3">
        <v>2</v>
      </c>
      <c r="I52" s="3">
        <v>12</v>
      </c>
      <c r="J52" s="3">
        <v>2</v>
      </c>
    </row>
    <row r="53" spans="2:10">
      <c r="B53" s="55"/>
      <c r="C53" s="55" t="s">
        <v>168</v>
      </c>
      <c r="D53" s="8" t="s">
        <v>169</v>
      </c>
      <c r="E53" s="3" t="s">
        <v>37</v>
      </c>
      <c r="F53" s="3">
        <v>4</v>
      </c>
      <c r="G53" s="3">
        <v>2</v>
      </c>
      <c r="H53" s="3">
        <v>0</v>
      </c>
      <c r="I53" s="3">
        <v>2</v>
      </c>
      <c r="J53" s="3">
        <v>0</v>
      </c>
    </row>
    <row r="54" spans="2:10">
      <c r="B54" s="55"/>
      <c r="C54" s="55"/>
      <c r="D54" s="8" t="s">
        <v>171</v>
      </c>
      <c r="E54" s="3" t="s">
        <v>37</v>
      </c>
      <c r="F54" s="3">
        <v>5</v>
      </c>
      <c r="G54" s="3">
        <v>17</v>
      </c>
      <c r="H54" s="3">
        <v>5</v>
      </c>
      <c r="I54" s="3">
        <v>6</v>
      </c>
      <c r="J54" s="3">
        <v>6</v>
      </c>
    </row>
    <row r="55" spans="2:10">
      <c r="B55" s="55"/>
      <c r="C55" s="8" t="s">
        <v>173</v>
      </c>
      <c r="D55" s="8" t="s">
        <v>174</v>
      </c>
      <c r="E55" s="3" t="s">
        <v>37</v>
      </c>
      <c r="F55" s="3">
        <v>4</v>
      </c>
      <c r="G55" s="3">
        <v>3</v>
      </c>
      <c r="H55" s="3">
        <v>0</v>
      </c>
      <c r="I55" s="3">
        <v>0</v>
      </c>
      <c r="J55" s="3">
        <v>3</v>
      </c>
    </row>
    <row r="56" spans="2:10" ht="25.5">
      <c r="B56" s="5" t="s">
        <v>176</v>
      </c>
      <c r="C56" s="6" t="s">
        <v>226</v>
      </c>
      <c r="D56" s="8" t="s">
        <v>178</v>
      </c>
      <c r="E56" s="3" t="s">
        <v>63</v>
      </c>
      <c r="F56" s="3">
        <v>4</v>
      </c>
      <c r="G56" s="3">
        <v>2</v>
      </c>
      <c r="H56" s="3">
        <v>0</v>
      </c>
      <c r="I56" s="3">
        <v>0</v>
      </c>
      <c r="J56" s="3">
        <v>2</v>
      </c>
    </row>
    <row r="57" spans="2:10">
      <c r="B57" s="5" t="s">
        <v>176</v>
      </c>
      <c r="C57" s="8" t="s">
        <v>146</v>
      </c>
      <c r="D57" s="8" t="s">
        <v>179</v>
      </c>
      <c r="E57" s="3" t="s">
        <v>37</v>
      </c>
      <c r="F57" s="3">
        <v>4</v>
      </c>
      <c r="G57" s="3">
        <v>0</v>
      </c>
      <c r="H57" s="3">
        <v>0</v>
      </c>
      <c r="I57" s="3">
        <v>0</v>
      </c>
      <c r="J57" s="3">
        <v>0</v>
      </c>
    </row>
    <row r="58" spans="2:10">
      <c r="B58" s="5" t="s">
        <v>176</v>
      </c>
      <c r="C58" s="5" t="s">
        <v>158</v>
      </c>
      <c r="D58" s="8" t="s">
        <v>227</v>
      </c>
      <c r="E58" s="3" t="s">
        <v>37</v>
      </c>
      <c r="F58" s="3">
        <v>4</v>
      </c>
      <c r="G58" s="3">
        <v>0</v>
      </c>
      <c r="H58" s="3">
        <v>0</v>
      </c>
      <c r="I58" s="3">
        <v>0</v>
      </c>
      <c r="J58" s="3">
        <v>0</v>
      </c>
    </row>
    <row r="59" spans="2:10">
      <c r="B59" s="4"/>
      <c r="C59" s="6"/>
      <c r="D59" s="28" t="s">
        <v>228</v>
      </c>
      <c r="E59" s="6"/>
      <c r="F59" s="7"/>
      <c r="G59" s="28">
        <f>SUM(G4:G58)</f>
        <v>277</v>
      </c>
      <c r="H59" s="28">
        <f>SUM(H4:H58)</f>
        <v>26</v>
      </c>
      <c r="I59" s="28">
        <f>SUM(I4:I58)</f>
        <v>102</v>
      </c>
      <c r="J59" s="28">
        <f>SUM(J4:J58)</f>
        <v>149</v>
      </c>
    </row>
    <row r="60" spans="2:10"/>
    <row r="61" spans="2:10">
      <c r="B61" s="11"/>
    </row>
    <row r="62" spans="2:10"/>
    <row r="63" spans="2:10"/>
    <row r="64" spans="2:10"/>
    <row r="65"/>
    <row r="66" ht="2.25" customHeight="1"/>
  </sheetData>
  <mergeCells count="22">
    <mergeCell ref="B1:J1"/>
    <mergeCell ref="C28:C30"/>
    <mergeCell ref="C31:C32"/>
    <mergeCell ref="C34:C35"/>
    <mergeCell ref="C36:C38"/>
    <mergeCell ref="B5:B7"/>
    <mergeCell ref="C6:C7"/>
    <mergeCell ref="B9:B10"/>
    <mergeCell ref="B13:B45"/>
    <mergeCell ref="C11:C12"/>
    <mergeCell ref="B11:B12"/>
    <mergeCell ref="C39:C40"/>
    <mergeCell ref="C42:C43"/>
    <mergeCell ref="B46:B55"/>
    <mergeCell ref="C46:C48"/>
    <mergeCell ref="C51:C52"/>
    <mergeCell ref="C53:C54"/>
    <mergeCell ref="C13:C14"/>
    <mergeCell ref="C18:C19"/>
    <mergeCell ref="C20:C21"/>
    <mergeCell ref="C24:C25"/>
    <mergeCell ref="C44:C45"/>
  </mergeCells>
  <hyperlinks>
    <hyperlink ref="A1" location="Menu!A1" display="Menu" xr:uid="{7DA902A6-1606-47DB-B4C7-D3351095AA64}"/>
  </hyperlink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282FC-332E-4A23-BA07-E68D25BB1DAD}">
  <dimension ref="A1:T20"/>
  <sheetViews>
    <sheetView showGridLines="0" workbookViewId="0">
      <selection activeCell="U4" sqref="U4"/>
    </sheetView>
  </sheetViews>
  <sheetFormatPr defaultColWidth="0" defaultRowHeight="15" zeroHeight="1"/>
  <cols>
    <col min="1" max="1" width="8" customWidth="1"/>
    <col min="2" max="19" width="9.140625" customWidth="1"/>
    <col min="20" max="20" width="7" customWidth="1"/>
    <col min="21" max="22" width="9.140625" hidden="1" customWidth="1"/>
    <col min="23" max="16384" width="9.140625" hidden="1"/>
  </cols>
  <sheetData>
    <row r="1" spans="1:19">
      <c r="A1" s="13" t="s">
        <v>9</v>
      </c>
      <c r="B1" s="65" t="s">
        <v>229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</row>
    <row r="2" spans="1:19"/>
    <row r="3" spans="1:19"/>
    <row r="4" spans="1:19"/>
    <row r="5" spans="1:19"/>
    <row r="6" spans="1:19"/>
    <row r="7" spans="1:19"/>
    <row r="8" spans="1:19"/>
    <row r="9" spans="1:19"/>
    <row r="10" spans="1:19"/>
    <row r="11" spans="1:19"/>
    <row r="12" spans="1:19"/>
    <row r="13" spans="1:19"/>
    <row r="14" spans="1:19"/>
    <row r="15" spans="1:19"/>
    <row r="16" spans="1:19"/>
    <row r="17"/>
    <row r="18"/>
    <row r="19"/>
    <row r="20" ht="12" customHeight="1"/>
  </sheetData>
  <mergeCells count="1">
    <mergeCell ref="B1:S1"/>
  </mergeCells>
  <hyperlinks>
    <hyperlink ref="A1" location="Menu!A1" display="Menu" xr:uid="{F7C677BC-1291-42E3-B612-E48BC885870A}"/>
  </hyperlink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D1DC0-3C74-4A00-9B69-95FD7EE99E75}">
  <dimension ref="A1:J20"/>
  <sheetViews>
    <sheetView showGridLines="0" workbookViewId="0">
      <selection activeCell="B3" sqref="B3"/>
    </sheetView>
  </sheetViews>
  <sheetFormatPr defaultColWidth="0" defaultRowHeight="15" zeroHeight="1"/>
  <cols>
    <col min="1" max="1" width="7" customWidth="1"/>
    <col min="2" max="2" width="19.5703125" style="9" bestFit="1" customWidth="1"/>
    <col min="3" max="3" width="64" style="9" customWidth="1"/>
    <col min="4" max="4" width="11.7109375" style="9" customWidth="1"/>
    <col min="5" max="5" width="13.28515625" style="9" customWidth="1"/>
    <col min="6" max="6" width="6" style="9" bestFit="1" customWidth="1"/>
    <col min="7" max="7" width="6.5703125" style="9" bestFit="1" customWidth="1"/>
    <col min="8" max="8" width="12.5703125" style="9" bestFit="1" customWidth="1"/>
    <col min="9" max="9" width="11.5703125" style="9" bestFit="1" customWidth="1"/>
    <col min="10" max="10" width="7" customWidth="1"/>
    <col min="11" max="16384" width="9.140625" hidden="1"/>
  </cols>
  <sheetData>
    <row r="1" spans="1:10">
      <c r="A1" s="13" t="s">
        <v>9</v>
      </c>
      <c r="B1" s="51" t="s">
        <v>7</v>
      </c>
      <c r="C1" s="52"/>
      <c r="D1" s="52"/>
      <c r="E1" s="52"/>
      <c r="F1" s="52"/>
      <c r="G1" s="52"/>
      <c r="H1" s="52"/>
      <c r="I1" s="53"/>
      <c r="J1" s="12"/>
    </row>
    <row r="2" spans="1:10"/>
    <row r="3" spans="1:10">
      <c r="B3" s="29" t="s">
        <v>23</v>
      </c>
      <c r="C3" s="29" t="s">
        <v>230</v>
      </c>
      <c r="D3" s="41" t="s">
        <v>231</v>
      </c>
      <c r="E3" s="41" t="s">
        <v>232</v>
      </c>
      <c r="F3" s="41" t="s">
        <v>233</v>
      </c>
      <c r="G3" s="41" t="s">
        <v>13</v>
      </c>
      <c r="H3" s="41" t="s">
        <v>15</v>
      </c>
      <c r="I3" s="41" t="s">
        <v>17</v>
      </c>
    </row>
    <row r="4" spans="1:10" ht="25.5">
      <c r="B4" s="66" t="s">
        <v>66</v>
      </c>
      <c r="C4" s="40" t="s">
        <v>234</v>
      </c>
      <c r="D4" s="42" t="s">
        <v>235</v>
      </c>
      <c r="E4" s="43">
        <v>105</v>
      </c>
      <c r="F4" s="42">
        <v>2023</v>
      </c>
      <c r="G4" s="42">
        <v>60</v>
      </c>
      <c r="H4" s="42">
        <v>60</v>
      </c>
      <c r="I4" s="42" t="s">
        <v>176</v>
      </c>
    </row>
    <row r="5" spans="1:10">
      <c r="B5" s="67"/>
      <c r="C5" s="40" t="s">
        <v>236</v>
      </c>
      <c r="D5" s="42" t="s">
        <v>235</v>
      </c>
      <c r="E5" s="42" t="s">
        <v>237</v>
      </c>
      <c r="F5" s="42">
        <v>2024</v>
      </c>
      <c r="G5" s="42">
        <v>60</v>
      </c>
      <c r="H5" s="42">
        <v>59</v>
      </c>
      <c r="I5" s="42" t="s">
        <v>176</v>
      </c>
    </row>
    <row r="6" spans="1:10">
      <c r="B6" s="7" t="s">
        <v>238</v>
      </c>
      <c r="C6" s="40" t="s">
        <v>239</v>
      </c>
      <c r="D6" s="42" t="s">
        <v>240</v>
      </c>
      <c r="E6" s="43">
        <v>299</v>
      </c>
      <c r="F6" s="42">
        <v>2022</v>
      </c>
      <c r="G6" s="42">
        <v>67</v>
      </c>
      <c r="H6" s="42" t="s">
        <v>176</v>
      </c>
      <c r="I6" s="42">
        <v>46</v>
      </c>
    </row>
    <row r="7" spans="1:10">
      <c r="B7" s="66" t="s">
        <v>74</v>
      </c>
      <c r="C7" s="40" t="s">
        <v>241</v>
      </c>
      <c r="D7" s="42" t="s">
        <v>235</v>
      </c>
      <c r="E7" s="43">
        <v>699</v>
      </c>
      <c r="F7" s="42">
        <v>2023</v>
      </c>
      <c r="G7" s="42">
        <v>14</v>
      </c>
      <c r="H7" s="42">
        <v>14</v>
      </c>
      <c r="I7" s="42" t="s">
        <v>176</v>
      </c>
    </row>
    <row r="8" spans="1:10">
      <c r="B8" s="67"/>
      <c r="C8" s="40" t="s">
        <v>242</v>
      </c>
      <c r="D8" s="42" t="s">
        <v>240</v>
      </c>
      <c r="E8" s="43">
        <v>599</v>
      </c>
      <c r="F8" s="42">
        <v>2024</v>
      </c>
      <c r="G8" s="42">
        <v>29</v>
      </c>
      <c r="H8" s="42">
        <v>28</v>
      </c>
      <c r="I8" s="42" t="s">
        <v>176</v>
      </c>
    </row>
    <row r="9" spans="1:10">
      <c r="B9" s="66" t="s">
        <v>80</v>
      </c>
      <c r="C9" s="40" t="s">
        <v>243</v>
      </c>
      <c r="D9" s="42" t="s">
        <v>240</v>
      </c>
      <c r="E9" s="43">
        <v>299</v>
      </c>
      <c r="F9" s="42">
        <v>2022</v>
      </c>
      <c r="G9" s="42">
        <v>96</v>
      </c>
      <c r="H9" s="42" t="s">
        <v>176</v>
      </c>
      <c r="I9" s="42">
        <v>72</v>
      </c>
    </row>
    <row r="10" spans="1:10">
      <c r="B10" s="67"/>
      <c r="C10" s="40" t="s">
        <v>244</v>
      </c>
      <c r="D10" s="42" t="s">
        <v>240</v>
      </c>
      <c r="E10" s="42" t="s">
        <v>237</v>
      </c>
      <c r="F10" s="42">
        <v>2023</v>
      </c>
      <c r="G10" s="42">
        <v>150</v>
      </c>
      <c r="H10" s="42" t="s">
        <v>176</v>
      </c>
      <c r="I10" s="42">
        <v>137</v>
      </c>
    </row>
    <row r="11" spans="1:10">
      <c r="B11" s="7" t="s">
        <v>91</v>
      </c>
      <c r="C11" s="40" t="s">
        <v>245</v>
      </c>
      <c r="D11" s="42" t="s">
        <v>235</v>
      </c>
      <c r="E11" s="42" t="s">
        <v>237</v>
      </c>
      <c r="F11" s="42">
        <v>2023</v>
      </c>
      <c r="G11" s="42">
        <v>20</v>
      </c>
      <c r="H11" s="42">
        <v>20</v>
      </c>
      <c r="I11" s="42" t="s">
        <v>176</v>
      </c>
    </row>
    <row r="12" spans="1:10">
      <c r="B12" s="7" t="s">
        <v>40</v>
      </c>
      <c r="C12" s="40" t="s">
        <v>246</v>
      </c>
      <c r="D12" s="42" t="s">
        <v>240</v>
      </c>
      <c r="E12" s="43">
        <v>499</v>
      </c>
      <c r="F12" s="42">
        <v>2024</v>
      </c>
      <c r="G12" s="42">
        <v>55</v>
      </c>
      <c r="H12" s="42">
        <v>46</v>
      </c>
      <c r="I12" s="42" t="s">
        <v>176</v>
      </c>
    </row>
    <row r="13" spans="1:10">
      <c r="B13" s="7" t="s">
        <v>158</v>
      </c>
      <c r="C13" s="40" t="s">
        <v>247</v>
      </c>
      <c r="D13" s="42" t="s">
        <v>240</v>
      </c>
      <c r="E13" s="43">
        <v>350</v>
      </c>
      <c r="F13" s="42">
        <v>2024</v>
      </c>
      <c r="G13" s="42">
        <v>60</v>
      </c>
      <c r="H13" s="42">
        <v>50</v>
      </c>
      <c r="I13" s="42"/>
    </row>
    <row r="14" spans="1:10">
      <c r="B14" s="7" t="s">
        <v>59</v>
      </c>
      <c r="C14" s="40" t="s">
        <v>248</v>
      </c>
      <c r="D14" s="42" t="s">
        <v>240</v>
      </c>
      <c r="E14" s="42" t="s">
        <v>237</v>
      </c>
      <c r="F14" s="42">
        <v>2024</v>
      </c>
      <c r="G14" s="42">
        <v>150</v>
      </c>
      <c r="H14" s="42">
        <v>158</v>
      </c>
      <c r="I14" s="42" t="s">
        <v>176</v>
      </c>
    </row>
    <row r="15" spans="1:10">
      <c r="B15" s="7" t="s">
        <v>43</v>
      </c>
      <c r="C15" s="40" t="s">
        <v>249</v>
      </c>
      <c r="D15" s="42" t="s">
        <v>240</v>
      </c>
      <c r="E15" s="43">
        <v>325</v>
      </c>
      <c r="F15" s="42">
        <v>2023</v>
      </c>
      <c r="G15" s="42">
        <v>99</v>
      </c>
      <c r="H15" s="42">
        <v>59</v>
      </c>
      <c r="I15" s="42" t="s">
        <v>176</v>
      </c>
    </row>
    <row r="16" spans="1:10">
      <c r="B16" s="7" t="s">
        <v>168</v>
      </c>
      <c r="C16" s="40" t="s">
        <v>250</v>
      </c>
      <c r="D16" s="42" t="s">
        <v>240</v>
      </c>
      <c r="E16" s="42" t="s">
        <v>237</v>
      </c>
      <c r="F16" s="42">
        <v>2023</v>
      </c>
      <c r="G16" s="42">
        <v>150</v>
      </c>
      <c r="H16" s="42">
        <v>74</v>
      </c>
      <c r="I16" s="42" t="s">
        <v>176</v>
      </c>
    </row>
    <row r="17"/>
    <row r="18" ht="1.5" customHeight="1"/>
    <row r="20" ht="1.5" hidden="1" customHeight="1"/>
  </sheetData>
  <mergeCells count="4">
    <mergeCell ref="B1:I1"/>
    <mergeCell ref="B4:B5"/>
    <mergeCell ref="B7:B8"/>
    <mergeCell ref="B9:B10"/>
  </mergeCells>
  <hyperlinks>
    <hyperlink ref="A1" location="Menu!A1" display="Menu" xr:uid="{794C6517-7F84-4B01-8E17-FBB02BE98897}"/>
  </hyperlink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EDEEB-C758-48AB-814D-C2A911C95391}">
  <dimension ref="A1:S37"/>
  <sheetViews>
    <sheetView showGridLines="0" workbookViewId="0">
      <selection activeCell="A2" sqref="A2"/>
    </sheetView>
  </sheetViews>
  <sheetFormatPr defaultColWidth="0" defaultRowHeight="15" customHeight="1" zeroHeight="1"/>
  <cols>
    <col min="1" max="1" width="7.7109375" customWidth="1"/>
    <col min="2" max="19" width="9.140625" customWidth="1"/>
    <col min="20" max="21" width="9.140625" hidden="1" customWidth="1"/>
    <col min="22" max="16384" width="9.140625" hidden="1"/>
  </cols>
  <sheetData>
    <row r="1" spans="1:18">
      <c r="A1" s="13" t="s">
        <v>9</v>
      </c>
      <c r="B1" s="50" t="s">
        <v>8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</row>
    <row r="2" spans="1:18"/>
    <row r="3" spans="1:18"/>
    <row r="4" spans="1:18"/>
    <row r="5" spans="1:18"/>
    <row r="6" spans="1:18"/>
    <row r="7" spans="1:18"/>
    <row r="8" spans="1:18"/>
    <row r="9" spans="1:18"/>
    <row r="10" spans="1:18"/>
    <row r="11" spans="1:18"/>
    <row r="12" spans="1:18"/>
    <row r="13" spans="1:18"/>
    <row r="14" spans="1:18"/>
    <row r="15" spans="1:18"/>
    <row r="16" spans="1:18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 ht="2.25" customHeight="1"/>
    <row r="36" hidden="1"/>
    <row r="37" hidden="1"/>
  </sheetData>
  <mergeCells count="1">
    <mergeCell ref="B1:R1"/>
  </mergeCells>
  <hyperlinks>
    <hyperlink ref="A1" location="Menu!A1" display="Menu" xr:uid="{D4595B3F-28A4-4A43-8BE3-E8490DFF51E6}"/>
  </hyperlink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Adriana dos Reis Patriarca</dc:creator>
  <cp:keywords/>
  <dc:description/>
  <cp:lastModifiedBy>Divisão de Apoio ao Planejamento Institucional</cp:lastModifiedBy>
  <cp:revision/>
  <dcterms:created xsi:type="dcterms:W3CDTF">2023-06-29T13:03:12Z</dcterms:created>
  <dcterms:modified xsi:type="dcterms:W3CDTF">2025-05-14T13:41:24Z</dcterms:modified>
  <cp:category/>
  <cp:contentStatus/>
</cp:coreProperties>
</file>