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2023" sheetId="1" r:id="rId1"/>
    <sheet name="Gráficos" sheetId="2" r:id="rId2"/>
    <sheet name="Planilha2" sheetId="3" state="hidden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<sst xmlns="http://schemas.openxmlformats.org/spreadsheetml/2006/main" count="11" uniqueCount="11">
  <si>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Empenhadas </t>
  </si>
  <si>
    <t xml:space="preserve">Investimentos </t>
  </si>
  <si>
    <t xml:space="preserve">Outras despesas correntes </t>
  </si>
  <si>
    <t xml:space="preserve">Pessoal e encargos sociais </t>
  </si>
  <si>
    <t xml:space="preserve">Total </t>
  </si>
  <si>
    <t>Detalhamento das despesas por grupo de despesa</t>
  </si>
  <si>
    <t>Orçamento</t>
  </si>
  <si>
    <t>quantidade total de viagens</t>
  </si>
  <si>
    <t>valor total das viagens</t>
  </si>
  <si>
    <t>Custos não controláveis</t>
  </si>
  <si>
    <t>Custos controláveis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</si>
</sst>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]&quot; &quot;#,##0.00;[Red]&quot;-&quot;[$R$]&quot; &quot;#,##0.00"/>
    <numFmt numFmtId="165" formatCode="[$R$-416]&quot; &quot;#,##0.00;[Red][$R$-416]&quot; &quot;#,##0.00"/>
    <numFmt numFmtId="166" formatCode="_(&quot;R$&quot;* #,##0.00_);_(&quot;R$&quot;* \(#,##0.00\);_(&quot;R$&quot;* &quot;-&quot;??_);_(@_)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23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E1F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30" fillId="31" borderId="4" applyNumberFormat="0" applyFont="0" applyAlignment="0" applyProtection="0"/>
    <xf numFmtId="9" fontId="3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3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 readingOrder="1"/>
    </xf>
    <xf numFmtId="0" fontId="48" fillId="0" borderId="12" xfId="0" applyFont="1" applyBorder="1" applyAlignment="1">
      <alignment horizontal="center" vertical="center" wrapText="1" readingOrder="1"/>
    </xf>
    <xf numFmtId="0" fontId="48" fillId="0" borderId="11" xfId="0" applyFont="1" applyBorder="1" applyAlignment="1">
      <alignment horizontal="center" vertical="center" wrapText="1" readingOrder="1"/>
    </xf>
    <xf numFmtId="0" fontId="47" fillId="0" borderId="11" xfId="0" applyFont="1" applyBorder="1" applyAlignment="1">
      <alignment horizontal="center" vertical="center" wrapText="1" readingOrder="1"/>
    </xf>
    <xf numFmtId="3" fontId="0" fillId="0" borderId="0" xfId="0" applyNumberFormat="1" applyAlignment="1">
      <alignment/>
    </xf>
    <xf numFmtId="44" fontId="0" fillId="0" borderId="0" xfId="44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164" fontId="0" fillId="0" borderId="0" xfId="0" applyNumberForma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 vertical="center" wrapText="1" readingOrder="1"/>
    </xf>
    <xf numFmtId="164" fontId="2" fillId="0" borderId="11" xfId="0" applyNumberFormat="1" applyFont="1" applyBorder="1" applyAlignment="1">
      <alignment horizontal="center" vertical="center" wrapText="1" readingOrder="1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Quantidade total de viagens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6"/>
          <c:w val="0.973"/>
          <c:h val="0.889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666699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Gráficos!$D$16:$D$22</c:f>
              <c:numCache/>
            </c:numRef>
          </c:cat>
          <c:val>
            <c:numRef>
              <c:f>Gráficos!$E$16:$E$22</c:f>
              <c:numCache/>
            </c:numRef>
          </c:val>
          <c:smooth val="0"/>
        </c:ser>
        <c:marker val="1"/>
        <c:axId val="63992617"/>
        <c:axId val="36165502"/>
      </c:lineChart>
      <c:catAx>
        <c:axId val="63992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165502"/>
        <c:crosses val="autoZero"/>
        <c:auto val="1"/>
        <c:lblOffset val="100"/>
        <c:tickLblSkip val="1"/>
        <c:noMultiLvlLbl val="0"/>
      </c:catAx>
      <c:valAx>
        <c:axId val="36165502"/>
        <c:scaling>
          <c:orientation val="minMax"/>
        </c:scaling>
        <c:axPos val="l"/>
        <c:delete val="1"/>
        <c:majorTickMark val="out"/>
        <c:minorTickMark val="none"/>
        <c:tickLblPos val="nextTo"/>
        <c:crossAx val="63992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Valor total das viagens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5"/>
          <c:w val="0.9765"/>
          <c:h val="0.880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666699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Gráficos!$E$38:$E$44</c:f>
              <c:numCache/>
            </c:numRef>
          </c:cat>
          <c:val>
            <c:numRef>
              <c:f>Gráficos!$F$38:$F$44</c:f>
              <c:numCache/>
            </c:numRef>
          </c:val>
          <c:smooth val="0"/>
        </c:ser>
        <c:marker val="1"/>
        <c:axId val="37723415"/>
        <c:axId val="53183940"/>
      </c:lineChart>
      <c:catAx>
        <c:axId val="377234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183940"/>
        <c:crosses val="autoZero"/>
        <c:auto val="1"/>
        <c:lblOffset val="100"/>
        <c:tickLblSkip val="1"/>
        <c:noMultiLvlLbl val="0"/>
      </c:catAx>
      <c:valAx>
        <c:axId val="53183940"/>
        <c:scaling>
          <c:orientation val="minMax"/>
        </c:scaling>
        <c:axPos val="l"/>
        <c:delete val="1"/>
        <c:majorTickMark val="out"/>
        <c:minorTickMark val="none"/>
        <c:tickLblPos val="nextTo"/>
        <c:crossAx val="37723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plad.ufu.br/pide/pide-2022-2027" TargetMode="External" /><Relationship Id="rId3" Type="http://schemas.openxmlformats.org/officeDocument/2006/relationships/hyperlink" Target="https://ufu.br/transparencia-e-prestacao-de-contas" TargetMode="External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hyperlink" Target="http://paineldeviagens.economia.gov.br/painel?aba=tab1" TargetMode="External" /><Relationship Id="rId5" Type="http://schemas.openxmlformats.org/officeDocument/2006/relationships/hyperlink" Target="https://www.tesourotransparente.gov.br/visualizacao/portal-de-custos-do-governo-federal" TargetMode="External" /><Relationship Id="rId6" Type="http://schemas.openxmlformats.org/officeDocument/2006/relationships/hyperlink" Target="https://portaldatransparencia.gov.br/" TargetMode="External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1552575</xdr:colOff>
      <xdr:row>0</xdr:row>
      <xdr:rowOff>0</xdr:rowOff>
    </xdr:from>
    <xdr:to>
      <xdr:col>4</xdr:col>
      <xdr:colOff>971550</xdr:colOff>
      <xdr:row>1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0"/>
          <a:ext cx="1066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2</xdr:row>
      <xdr:rowOff>123825</xdr:rowOff>
    </xdr:from>
    <xdr:to>
      <xdr:col>5</xdr:col>
      <xdr:colOff>114300</xdr:colOff>
      <xdr:row>6</xdr:row>
      <xdr:rowOff>123825</xdr:rowOff>
    </xdr:to>
    <xdr:sp>
      <xdr:nvSpPr>
        <xdr:cNvPr id="2" name="CaixaDeTexto 34">
          <a:hlinkClick r:id="rId2"/>
        </xdr:cNvPr>
        <xdr:cNvSpPr txBox="1">
          <a:spLocks noChangeArrowheads="1"/>
        </xdr:cNvSpPr>
      </xdr:nvSpPr>
      <xdr:spPr>
        <a:xfrm>
          <a:off x="5753100" y="523875"/>
          <a:ext cx="3676650" cy="762000"/>
        </a:xfrm>
        <a:prstGeom prst="rect">
          <a:avLst/>
        </a:prstGeom>
        <a:solidFill>
          <a:srgbClr val="FFFFFF"/>
        </a:solidFill>
        <a:ln w="127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Institucional de Desenvolvimento e Expansão da UFU - PIDE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 possível consultar o planejamento estratégico da Universidade. O PIDE contém as diretrizes, as metas, os programas e os planos de ação institucionais para todas as áreas de atuação para um horizonte de 6 anos.</a:t>
          </a:r>
        </a:p>
      </xdr:txBody>
    </xdr:sp>
    <xdr:clientData/>
  </xdr:twoCellAnchor>
  <xdr:twoCellAnchor>
    <xdr:from>
      <xdr:col>3</xdr:col>
      <xdr:colOff>247650</xdr:colOff>
      <xdr:row>7</xdr:row>
      <xdr:rowOff>28575</xdr:rowOff>
    </xdr:from>
    <xdr:to>
      <xdr:col>5</xdr:col>
      <xdr:colOff>114300</xdr:colOff>
      <xdr:row>8</xdr:row>
      <xdr:rowOff>333375</xdr:rowOff>
    </xdr:to>
    <xdr:sp>
      <xdr:nvSpPr>
        <xdr:cNvPr id="3" name="CaixaDeTexto 36">
          <a:hlinkClick r:id="rId3"/>
        </xdr:cNvPr>
        <xdr:cNvSpPr txBox="1">
          <a:spLocks noChangeArrowheads="1"/>
        </xdr:cNvSpPr>
      </xdr:nvSpPr>
      <xdr:spPr>
        <a:xfrm>
          <a:off x="5753100" y="1381125"/>
          <a:ext cx="3676650" cy="495300"/>
        </a:xfrm>
        <a:prstGeom prst="rect">
          <a:avLst/>
        </a:prstGeom>
        <a:solidFill>
          <a:srgbClr val="FFFFFF"/>
        </a:solidFill>
        <a:ln w="127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Portal Transparência e Prestação de Contas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 informado para a sociedade como o recurso público é utilizado para que a UFU cumpra a sua missão.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4</xdr:col>
      <xdr:colOff>1228725</xdr:colOff>
      <xdr:row>1</xdr:row>
      <xdr:rowOff>76200</xdr:rowOff>
    </xdr:from>
    <xdr:ext cx="1057275" cy="228600"/>
    <xdr:sp>
      <xdr:nvSpPr>
        <xdr:cNvPr id="4" name="CaixaDeTexto 31"/>
        <xdr:cNvSpPr txBox="1">
          <a:spLocks noChangeArrowheads="1"/>
        </xdr:cNvSpPr>
      </xdr:nvSpPr>
      <xdr:spPr>
        <a:xfrm>
          <a:off x="8382000" y="276225"/>
          <a:ext cx="1057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Clique e navegue</a:t>
          </a:r>
        </a:p>
      </xdr:txBody>
    </xdr:sp>
    <xdr:clientData/>
  </xdr:oneCellAnchor>
  <xdr:twoCellAnchor editAs="oneCell">
    <xdr:from>
      <xdr:col>5</xdr:col>
      <xdr:colOff>0</xdr:colOff>
      <xdr:row>1</xdr:row>
      <xdr:rowOff>95250</xdr:rowOff>
    </xdr:from>
    <xdr:to>
      <xdr:col>5</xdr:col>
      <xdr:colOff>114300</xdr:colOff>
      <xdr:row>2</xdr:row>
      <xdr:rowOff>38100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15450" y="2952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2</xdr:row>
      <xdr:rowOff>0</xdr:rowOff>
    </xdr:from>
    <xdr:to>
      <xdr:col>8</xdr:col>
      <xdr:colOff>419100</xdr:colOff>
      <xdr:row>24</xdr:row>
      <xdr:rowOff>0</xdr:rowOff>
    </xdr:to>
    <xdr:graphicFrame>
      <xdr:nvGraphicFramePr>
        <xdr:cNvPr id="1" name="Gráfico 2"/>
        <xdr:cNvGraphicFramePr/>
      </xdr:nvGraphicFramePr>
      <xdr:xfrm>
        <a:off x="1571625" y="381000"/>
        <a:ext cx="74676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466725</xdr:colOff>
      <xdr:row>29</xdr:row>
      <xdr:rowOff>85725</xdr:rowOff>
    </xdr:from>
    <xdr:to>
      <xdr:col>8</xdr:col>
      <xdr:colOff>504825</xdr:colOff>
      <xdr:row>48</xdr:row>
      <xdr:rowOff>180975</xdr:rowOff>
    </xdr:to>
    <xdr:graphicFrame>
      <xdr:nvGraphicFramePr>
        <xdr:cNvPr id="2" name="Gráfico 3"/>
        <xdr:cNvGraphicFramePr/>
      </xdr:nvGraphicFramePr>
      <xdr:xfrm>
        <a:off x="1685925" y="5610225"/>
        <a:ext cx="743902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561975</xdr:colOff>
      <xdr:row>6</xdr:row>
      <xdr:rowOff>142875</xdr:rowOff>
    </xdr:from>
    <xdr:to>
      <xdr:col>15</xdr:col>
      <xdr:colOff>409575</xdr:colOff>
      <xdr:row>8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1285875"/>
          <a:ext cx="1066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9</xdr:row>
      <xdr:rowOff>104775</xdr:rowOff>
    </xdr:from>
    <xdr:to>
      <xdr:col>18</xdr:col>
      <xdr:colOff>419100</xdr:colOff>
      <xdr:row>14</xdr:row>
      <xdr:rowOff>133350</xdr:rowOff>
    </xdr:to>
    <xdr:sp>
      <xdr:nvSpPr>
        <xdr:cNvPr id="4" name="CaixaDeTexto 34">
          <a:hlinkClick r:id="rId4"/>
        </xdr:cNvPr>
        <xdr:cNvSpPr txBox="1">
          <a:spLocks noChangeArrowheads="1"/>
        </xdr:cNvSpPr>
      </xdr:nvSpPr>
      <xdr:spPr>
        <a:xfrm>
          <a:off x="10039350" y="1819275"/>
          <a:ext cx="5095875" cy="981075"/>
        </a:xfrm>
        <a:prstGeom prst="rect">
          <a:avLst/>
        </a:prstGeom>
        <a:solidFill>
          <a:srgbClr val="FFFFFF"/>
        </a:solidFill>
        <a:ln w="127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 Painel de Viagens, desenvolvido pela Secretaria de Gestão do Ministério da Economia, disponibiliza informações sobre os afastamentos a serviços (viagens) - nacionais e internacionais - realizados por meio do Sistema de Concessão de Diárias e Passagens - SCDP do Governo Federal. Tem como objetivo o monitoramento e controle dos gastos relativos a diárias e passagens, bem como dar transparência em relação aos afastamentos.</a:t>
          </a:r>
        </a:p>
      </xdr:txBody>
    </xdr:sp>
    <xdr:clientData/>
  </xdr:twoCellAnchor>
  <xdr:twoCellAnchor editAs="oneCell">
    <xdr:from>
      <xdr:col>10</xdr:col>
      <xdr:colOff>504825</xdr:colOff>
      <xdr:row>53</xdr:row>
      <xdr:rowOff>38100</xdr:rowOff>
    </xdr:from>
    <xdr:to>
      <xdr:col>12</xdr:col>
      <xdr:colOff>352425</xdr:colOff>
      <xdr:row>55</xdr:row>
      <xdr:rowOff>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44150" y="10134600"/>
          <a:ext cx="1066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1590675</xdr:colOff>
      <xdr:row>57</xdr:row>
      <xdr:rowOff>76200</xdr:rowOff>
    </xdr:from>
    <xdr:to>
      <xdr:col>15</xdr:col>
      <xdr:colOff>295275</xdr:colOff>
      <xdr:row>61</xdr:row>
      <xdr:rowOff>133350</xdr:rowOff>
    </xdr:to>
    <xdr:sp>
      <xdr:nvSpPr>
        <xdr:cNvPr id="6" name="CaixaDeTexto 34">
          <a:hlinkClick r:id="rId5"/>
        </xdr:cNvPr>
        <xdr:cNvSpPr txBox="1">
          <a:spLocks noChangeArrowheads="1"/>
        </xdr:cNvSpPr>
      </xdr:nvSpPr>
      <xdr:spPr>
        <a:xfrm>
          <a:off x="8248650" y="10934700"/>
          <a:ext cx="4933950" cy="828675"/>
        </a:xfrm>
        <a:prstGeom prst="rect">
          <a:avLst/>
        </a:prstGeom>
        <a:solidFill>
          <a:srgbClr val="FFFFFF"/>
        </a:solidFill>
        <a:ln w="127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Portal de Custos do Governo Federal busca fortalecer a transparência da gestão pública, evidenciando com maior clareza os recursos consumidos pelos órgãos e entidades da Administração Pública Federal. Por meio de painéis interativos, de uma forma rápida e dinâmica, você poderá acessar informações padronizadas de custos de diversas organizações integrantes da Administração Pública Federal.</a:t>
          </a:r>
        </a:p>
      </xdr:txBody>
    </xdr:sp>
    <xdr:clientData/>
  </xdr:twoCellAnchor>
  <xdr:twoCellAnchor>
    <xdr:from>
      <xdr:col>7</xdr:col>
      <xdr:colOff>1581150</xdr:colOff>
      <xdr:row>62</xdr:row>
      <xdr:rowOff>142875</xdr:rowOff>
    </xdr:from>
    <xdr:to>
      <xdr:col>15</xdr:col>
      <xdr:colOff>323850</xdr:colOff>
      <xdr:row>67</xdr:row>
      <xdr:rowOff>19050</xdr:rowOff>
    </xdr:to>
    <xdr:sp>
      <xdr:nvSpPr>
        <xdr:cNvPr id="7" name="CaixaDeTexto 29">
          <a:hlinkClick r:id="rId6"/>
        </xdr:cNvPr>
        <xdr:cNvSpPr txBox="1">
          <a:spLocks noChangeArrowheads="1"/>
        </xdr:cNvSpPr>
      </xdr:nvSpPr>
      <xdr:spPr>
        <a:xfrm>
          <a:off x="8239125" y="11963400"/>
          <a:ext cx="4972050" cy="828675"/>
        </a:xfrm>
        <a:prstGeom prst="rect">
          <a:avLst/>
        </a:prstGeom>
        <a:solidFill>
          <a:srgbClr val="FFFFFF"/>
        </a:solidFill>
        <a:ln w="127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 Portal da Transparência, lançado pelo Ministério da Transparência e Controladoria-Geral da União em 2004, é um site de acesso livre no qual o cidadão pode encontrar informações sobre como o dinheiro público é utilizado, além de se informar sobre assuntos relacionados à gestão pública do Brasil.
</a:t>
          </a:r>
        </a:p>
      </xdr:txBody>
    </xdr:sp>
    <xdr:clientData/>
  </xdr:twoCellAnchor>
  <xdr:oneCellAnchor>
    <xdr:from>
      <xdr:col>17</xdr:col>
      <xdr:colOff>285750</xdr:colOff>
      <xdr:row>8</xdr:row>
      <xdr:rowOff>0</xdr:rowOff>
    </xdr:from>
    <xdr:ext cx="1057275" cy="228600"/>
    <xdr:sp>
      <xdr:nvSpPr>
        <xdr:cNvPr id="8" name="CaixaDeTexto 31"/>
        <xdr:cNvSpPr txBox="1">
          <a:spLocks noChangeArrowheads="1"/>
        </xdr:cNvSpPr>
      </xdr:nvSpPr>
      <xdr:spPr>
        <a:xfrm>
          <a:off x="14392275" y="1524000"/>
          <a:ext cx="1057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Clique e navegue</a:t>
          </a:r>
        </a:p>
      </xdr:txBody>
    </xdr:sp>
    <xdr:clientData/>
  </xdr:oneCellAnchor>
  <xdr:twoCellAnchor editAs="oneCell">
    <xdr:from>
      <xdr:col>19</xdr:col>
      <xdr:colOff>38100</xdr:colOff>
      <xdr:row>8</xdr:row>
      <xdr:rowOff>28575</xdr:rowOff>
    </xdr:from>
    <xdr:to>
      <xdr:col>19</xdr:col>
      <xdr:colOff>152400</xdr:colOff>
      <xdr:row>8</xdr:row>
      <xdr:rowOff>171450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363825" y="1552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333375</xdr:colOff>
      <xdr:row>55</xdr:row>
      <xdr:rowOff>171450</xdr:rowOff>
    </xdr:from>
    <xdr:ext cx="1057275" cy="228600"/>
    <xdr:sp>
      <xdr:nvSpPr>
        <xdr:cNvPr id="10" name="CaixaDeTexto 31"/>
        <xdr:cNvSpPr txBox="1">
          <a:spLocks noChangeArrowheads="1"/>
        </xdr:cNvSpPr>
      </xdr:nvSpPr>
      <xdr:spPr>
        <a:xfrm>
          <a:off x="12001500" y="10648950"/>
          <a:ext cx="1057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Clique e navegue</a:t>
          </a:r>
        </a:p>
      </xdr:txBody>
    </xdr:sp>
    <xdr:clientData/>
  </xdr:oneCellAnchor>
  <xdr:twoCellAnchor editAs="oneCell">
    <xdr:from>
      <xdr:col>15</xdr:col>
      <xdr:colOff>123825</xdr:colOff>
      <xdr:row>56</xdr:row>
      <xdr:rowOff>9525</xdr:rowOff>
    </xdr:from>
    <xdr:to>
      <xdr:col>15</xdr:col>
      <xdr:colOff>238125</xdr:colOff>
      <xdr:row>56</xdr:row>
      <xdr:rowOff>152400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11150" y="1067752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1104900</xdr:colOff>
      <xdr:row>52</xdr:row>
      <xdr:rowOff>114300</xdr:rowOff>
    </xdr:from>
    <xdr:to>
      <xdr:col>6</xdr:col>
      <xdr:colOff>1333500</xdr:colOff>
      <xdr:row>71</xdr:row>
      <xdr:rowOff>66675</xdr:rowOff>
    </xdr:to>
    <xdr:pic>
      <xdr:nvPicPr>
        <xdr:cNvPr id="12" name="Imagem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24100" y="10020300"/>
          <a:ext cx="427672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76</xdr:row>
      <xdr:rowOff>9525</xdr:rowOff>
    </xdr:from>
    <xdr:to>
      <xdr:col>6</xdr:col>
      <xdr:colOff>285750</xdr:colOff>
      <xdr:row>95</xdr:row>
      <xdr:rowOff>133350</xdr:rowOff>
    </xdr:to>
    <xdr:pic>
      <xdr:nvPicPr>
        <xdr:cNvPr id="13" name="Imagem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0" y="14506575"/>
          <a:ext cx="355282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76</xdr:row>
      <xdr:rowOff>47625</xdr:rowOff>
    </xdr:from>
    <xdr:to>
      <xdr:col>9</xdr:col>
      <xdr:colOff>190500</xdr:colOff>
      <xdr:row>81</xdr:row>
      <xdr:rowOff>171450</xdr:rowOff>
    </xdr:to>
    <xdr:pic>
      <xdr:nvPicPr>
        <xdr:cNvPr id="14" name="Imagem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9775" y="14544675"/>
          <a:ext cx="3600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123825</xdr:colOff>
      <xdr:row>42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96625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17</xdr:col>
      <xdr:colOff>238125</xdr:colOff>
      <xdr:row>73</xdr:row>
      <xdr:rowOff>114300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82000"/>
          <a:ext cx="1060132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"/>
  <sheetViews>
    <sheetView showGridLines="0" tabSelected="1" zoomScalePageLayoutView="0" workbookViewId="0" topLeftCell="A1">
      <selection activeCell="B9" sqref="B9"/>
    </sheetView>
  </sheetViews>
  <sheetFormatPr defaultColWidth="0" defaultRowHeight="15" zeroHeight="1"/>
  <cols>
    <col min="1" max="1" width="3.57421875" style="0" customWidth="1"/>
    <col min="2" max="2" width="53.7109375" style="0" customWidth="1"/>
    <col min="3" max="3" width="25.28125" style="0" customWidth="1"/>
    <col min="4" max="4" width="24.7109375" style="0" customWidth="1"/>
    <col min="5" max="5" width="32.421875" style="0" customWidth="1"/>
    <col min="6" max="6" width="9.57421875" style="0" customWidth="1"/>
    <col min="7" max="13" width="9.140625" style="0" hidden="1" customWidth="1"/>
    <col min="14" max="14" width="7.7109375" style="0" hidden="1" customWidth="1"/>
    <col min="15" max="16384" width="9.140625" style="0" hidden="1" customWidth="1"/>
  </cols>
  <sheetData>
    <row r="1" spans="2:5" ht="15.75">
      <c r="B1" s="16" t="s">
        <v>6</v>
      </c>
      <c r="C1" s="17"/>
      <c r="D1" s="12"/>
      <c r="E1" s="12"/>
    </row>
    <row r="2" spans="2:5" ht="15.75">
      <c r="B2" s="13"/>
      <c r="C2" s="13"/>
      <c r="D2" s="12"/>
      <c r="E2" s="12"/>
    </row>
    <row r="3" ht="15"/>
    <row r="4" spans="2:3" ht="15">
      <c r="B4" s="2" t="s">
        <v>5</v>
      </c>
      <c r="C4" s="1" t="s">
        <v>0</v>
      </c>
    </row>
    <row r="5" spans="2:3" ht="15">
      <c r="B5" s="4" t="s">
        <v>1</v>
      </c>
      <c r="C5" s="14">
        <v>66744399.94</v>
      </c>
    </row>
    <row r="6" spans="2:3" ht="15">
      <c r="B6" s="5" t="s">
        <v>2</v>
      </c>
      <c r="C6" s="15">
        <v>252668022.54</v>
      </c>
    </row>
    <row r="7" spans="2:3" ht="15">
      <c r="B7" s="5" t="s">
        <v>3</v>
      </c>
      <c r="C7" s="15">
        <v>1381442211.59</v>
      </c>
    </row>
    <row r="8" spans="2:3" ht="15">
      <c r="B8" s="6" t="s">
        <v>4</v>
      </c>
      <c r="C8" s="3">
        <f>SUM(C5:C7)</f>
        <v>1700854634.07</v>
      </c>
    </row>
    <row r="9" ht="39" customHeight="1">
      <c r="C9" s="11"/>
    </row>
  </sheetData>
  <sheetProtection/>
  <mergeCells count="1">
    <mergeCell ref="B1:C1"/>
  </mergeCells>
  <printOptions/>
  <pageMargins left="0.511811024" right="0.511811024" top="0.7874015750000001" bottom="0.7874015750000001" header="0.3149606200000001" footer="0.3149606200000001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4:T80"/>
  <sheetViews>
    <sheetView showGridLines="0" zoomScalePageLayoutView="0" workbookViewId="0" topLeftCell="C1">
      <selection activeCell="N19" sqref="N19"/>
    </sheetView>
  </sheetViews>
  <sheetFormatPr defaultColWidth="0" defaultRowHeight="15" zeroHeight="1"/>
  <cols>
    <col min="1" max="2" width="9.140625" style="0" customWidth="1"/>
    <col min="3" max="3" width="26.57421875" style="0" customWidth="1"/>
    <col min="4" max="5" width="9.140625" style="0" customWidth="1"/>
    <col min="6" max="6" width="15.8515625" style="0" bestFit="1" customWidth="1"/>
    <col min="7" max="7" width="20.8515625" style="0" customWidth="1"/>
    <col min="8" max="8" width="29.421875" style="0" customWidth="1"/>
    <col min="9" max="20" width="9.140625" style="0" customWidth="1"/>
    <col min="21" max="16384" width="9.14062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>
      <c r="D14" t="s">
        <v>7</v>
      </c>
    </row>
    <row r="15" ht="15"/>
    <row r="16" spans="4:5" ht="15">
      <c r="D16">
        <v>2017</v>
      </c>
      <c r="E16" s="7">
        <v>5312</v>
      </c>
    </row>
    <row r="17" spans="4:5" ht="15">
      <c r="D17">
        <v>2018</v>
      </c>
      <c r="E17" s="7">
        <v>4686</v>
      </c>
    </row>
    <row r="18" spans="4:5" ht="15">
      <c r="D18">
        <v>2019</v>
      </c>
      <c r="E18" s="7">
        <v>4305</v>
      </c>
    </row>
    <row r="19" spans="4:5" ht="15">
      <c r="D19">
        <v>2020</v>
      </c>
      <c r="E19" s="7">
        <v>1366</v>
      </c>
    </row>
    <row r="20" spans="4:5" ht="15">
      <c r="D20">
        <v>2021</v>
      </c>
      <c r="E20" s="7">
        <v>828</v>
      </c>
    </row>
    <row r="21" spans="4:5" ht="15">
      <c r="D21">
        <v>2022</v>
      </c>
      <c r="E21" s="7">
        <v>2467</v>
      </c>
    </row>
    <row r="22" spans="4:5" ht="15">
      <c r="D22">
        <v>2023</v>
      </c>
      <c r="E22" s="7">
        <v>3388</v>
      </c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>
      <c r="E36" t="s">
        <v>8</v>
      </c>
    </row>
    <row r="37" ht="15"/>
    <row r="38" spans="5:6" ht="15">
      <c r="E38">
        <v>2017</v>
      </c>
      <c r="F38" s="8">
        <v>4191841.77</v>
      </c>
    </row>
    <row r="39" spans="5:6" ht="15">
      <c r="E39">
        <v>2018</v>
      </c>
      <c r="F39" s="8">
        <v>4346614.21</v>
      </c>
    </row>
    <row r="40" spans="5:6" ht="15">
      <c r="E40">
        <v>2019</v>
      </c>
      <c r="F40" s="8">
        <v>4071792.23</v>
      </c>
    </row>
    <row r="41" spans="5:6" ht="15">
      <c r="E41">
        <v>2020</v>
      </c>
      <c r="F41" s="8">
        <v>462103.84</v>
      </c>
    </row>
    <row r="42" spans="5:6" ht="15">
      <c r="E42">
        <v>2021</v>
      </c>
      <c r="F42" s="8">
        <v>225874.55</v>
      </c>
    </row>
    <row r="43" spans="5:6" ht="15">
      <c r="E43">
        <v>2022</v>
      </c>
      <c r="F43" s="8">
        <v>2795216.12</v>
      </c>
    </row>
    <row r="44" spans="5:6" ht="15">
      <c r="E44">
        <v>2023</v>
      </c>
      <c r="F44" s="8">
        <v>3770165.19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spans="12:20" ht="15.75">
      <c r="L59" s="18"/>
      <c r="M59" s="18"/>
      <c r="N59" s="18"/>
      <c r="O59" s="18"/>
      <c r="P59" s="18"/>
      <c r="Q59" s="18"/>
      <c r="R59" s="10"/>
      <c r="S59" s="10"/>
      <c r="T59" s="10"/>
    </row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spans="4:8" ht="15.75">
      <c r="D74" s="10" t="s">
        <v>10</v>
      </c>
      <c r="E74" s="10"/>
      <c r="F74" s="10"/>
      <c r="G74" s="10"/>
      <c r="H74" s="10" t="s">
        <v>9</v>
      </c>
    </row>
    <row r="75" ht="15"/>
    <row r="76" ht="15"/>
    <row r="77" ht="15"/>
    <row r="78" ht="15"/>
    <row r="79" ht="15.75">
      <c r="H79" s="9"/>
    </row>
    <row r="80" spans="13:17" ht="15.75">
      <c r="M80" s="10"/>
      <c r="N80" s="10"/>
      <c r="O80" s="10"/>
      <c r="P80" s="10"/>
      <c r="Q80" s="10"/>
    </row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</sheetData>
  <sheetProtection/>
  <mergeCells count="1">
    <mergeCell ref="L59:Q5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1">
      <selection activeCell="W60" sqref="W60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dos Reis Patriarca</dc:creator>
  <cp:keywords/>
  <dc:description/>
  <cp:lastModifiedBy>Adriana dos Reis Patriarca</cp:lastModifiedBy>
  <dcterms:created xsi:type="dcterms:W3CDTF">2022-11-21T18:36:42Z</dcterms:created>
  <dcterms:modified xsi:type="dcterms:W3CDTF">2024-06-05T12:50:35Z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